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prashant.raniga/Downloads/"/>
    </mc:Choice>
  </mc:AlternateContent>
  <xr:revisionPtr revIDLastSave="0" documentId="13_ncr:1_{375E0536-1498-484A-874D-C5240A1778A1}" xr6:coauthVersionLast="47" xr6:coauthVersionMax="47" xr10:uidLastSave="{00000000-0000-0000-0000-000000000000}"/>
  <bookViews>
    <workbookView xWindow="-20860" yWindow="-28200" windowWidth="43640" windowHeight="28200" xr2:uid="{54DDE33C-646F-42D4-8928-E0E9DC21CE9B}"/>
  </bookViews>
  <sheets>
    <sheet name="2025 Data Table" sheetId="2" r:id="rId1"/>
    <sheet name="Sheet1" sheetId="6" state="hidden" r:id="rId2"/>
  </sheets>
  <externalReferences>
    <externalReference r:id="rId3"/>
    <externalReference r:id="rId4"/>
  </externalReferences>
  <definedNames>
    <definedName name="Country">'[1]Reference Sheet'!$C$4:$C$32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L32" i="2" l="1"/>
  <c r="J32" i="2"/>
</calcChain>
</file>

<file path=xl/sharedStrings.xml><?xml version="1.0" encoding="utf-8"?>
<sst xmlns="http://schemas.openxmlformats.org/spreadsheetml/2006/main" count="792" uniqueCount="261">
  <si>
    <t>Sustainability Summary Data Table 2019-2025</t>
  </si>
  <si>
    <t>Content &amp; Customers</t>
  </si>
  <si>
    <t>Units</t>
  </si>
  <si>
    <t>Link to FasterForward</t>
  </si>
  <si>
    <t>Revenues</t>
  </si>
  <si>
    <t>£m</t>
  </si>
  <si>
    <t>£4,041.4 m</t>
  </si>
  <si>
    <t>£3,553 m</t>
  </si>
  <si>
    <t>£ 3,190 m</t>
  </si>
  <si>
    <t>£ 2,389.3 m</t>
  </si>
  <si>
    <t>£ 1,798.7 m</t>
  </si>
  <si>
    <t>£ 1,661 m</t>
  </si>
  <si>
    <t>£ 2,890 m</t>
  </si>
  <si>
    <t>Profit before tax (adjusted for continuing operations)</t>
  </si>
  <si>
    <t xml:space="preserve"> </t>
  </si>
  <si>
    <t>£996.1m</t>
  </si>
  <si>
    <t>£995 m</t>
  </si>
  <si>
    <t>£ 854 m</t>
  </si>
  <si>
    <t>£ 451 m</t>
  </si>
  <si>
    <t>£ 245 m</t>
  </si>
  <si>
    <t>£ 267 m</t>
  </si>
  <si>
    <t>£ 933 m</t>
  </si>
  <si>
    <t>Countries sold into</t>
  </si>
  <si>
    <t>Number of countries</t>
  </si>
  <si>
    <t>170+</t>
  </si>
  <si>
    <t>New books published</t>
  </si>
  <si>
    <t>Number of books</t>
  </si>
  <si>
    <t>Ebooks downloaded</t>
  </si>
  <si>
    <t>Number of ebooks</t>
  </si>
  <si>
    <t>Books available in digital format</t>
  </si>
  <si>
    <t>% of all book titles</t>
  </si>
  <si>
    <t>Open access journals</t>
  </si>
  <si>
    <t>Number of journals</t>
  </si>
  <si>
    <t>Impact Multiplier</t>
  </si>
  <si>
    <t>Open access articles</t>
  </si>
  <si>
    <t>Number of OA articles published</t>
  </si>
  <si>
    <t>Number of journals downloaded through INASP</t>
  </si>
  <si>
    <t>Number of journal downloads</t>
  </si>
  <si>
    <t>Number of journal article downloads</t>
  </si>
  <si>
    <t>Number of articles downloaded</t>
  </si>
  <si>
    <t>523m</t>
  </si>
  <si>
    <t>428m</t>
  </si>
  <si>
    <t>401m</t>
  </si>
  <si>
    <t>370 m</t>
  </si>
  <si>
    <t>347 m</t>
  </si>
  <si>
    <t>273 m</t>
  </si>
  <si>
    <t>200 m</t>
  </si>
  <si>
    <t>Accepted articles from developing countries</t>
  </si>
  <si>
    <t>% of all accepted articles</t>
  </si>
  <si>
    <t>Content in T&amp;F Sustainable Development Goals (SDGs) Online library</t>
  </si>
  <si>
    <t xml:space="preserve">Number of book chapters and journal articles </t>
  </si>
  <si>
    <t>Sustainability Inside</t>
  </si>
  <si>
    <t xml:space="preserve">Events participating in 'The Fundamentals' that support the sustainable development of the industry </t>
  </si>
  <si>
    <t xml:space="preserve">Average score received on the Fundamentals </t>
  </si>
  <si>
    <t>NA</t>
  </si>
  <si>
    <t>% of top 100 brands meeting the Sustainability Inside criteria</t>
  </si>
  <si>
    <t>%</t>
  </si>
  <si>
    <t>Not measured</t>
  </si>
  <si>
    <t>Communities</t>
  </si>
  <si>
    <t>Volunteering</t>
  </si>
  <si>
    <t>% of colleagues volunteering</t>
  </si>
  <si>
    <t>Number of colleagues</t>
  </si>
  <si>
    <t>Number of hours</t>
  </si>
  <si>
    <t>Total value contributed to community groups</t>
  </si>
  <si>
    <t>£</t>
  </si>
  <si>
    <t>*</t>
  </si>
  <si>
    <t>Company donations (cash)</t>
  </si>
  <si>
    <t>Volunteer programme costs</t>
  </si>
  <si>
    <t>£ recorded</t>
  </si>
  <si>
    <t>Donations in kind</t>
  </si>
  <si>
    <t>Colleague fundraising</t>
  </si>
  <si>
    <t>Free or heavily discounted T&amp;F products or services</t>
  </si>
  <si>
    <t>Not reported</t>
  </si>
  <si>
    <t>Induced events fundraising</t>
  </si>
  <si>
    <t>Adjusted effective tax rate</t>
  </si>
  <si>
    <t>Events to support authors</t>
  </si>
  <si>
    <t>Number of events</t>
  </si>
  <si>
    <t>Number of disconnected people who received access to networks and knowledge (h)</t>
  </si>
  <si>
    <t>Number of people</t>
  </si>
  <si>
    <t>Colleagues (f)</t>
  </si>
  <si>
    <t>Headcount</t>
  </si>
  <si>
    <t>% full time colleagues</t>
  </si>
  <si>
    <t>Number of external contractors</t>
  </si>
  <si>
    <t>Spend on formal training</t>
  </si>
  <si>
    <t>£1.94m</t>
  </si>
  <si>
    <t>£2.76m</t>
  </si>
  <si>
    <t>£2.1m</t>
  </si>
  <si>
    <t>£ 2.7 m</t>
  </si>
  <si>
    <t>Training spend per colleague</t>
  </si>
  <si>
    <t>£/colleague</t>
  </si>
  <si>
    <t>Training hours per colleague</t>
  </si>
  <si>
    <t>Number of hours per colleague</t>
  </si>
  <si>
    <t>Colleague engagement score</t>
  </si>
  <si>
    <t>Average favourable response to engagement questions</t>
  </si>
  <si>
    <t>Open positions filled by internal candidates</t>
  </si>
  <si>
    <t>% of internal hires</t>
  </si>
  <si>
    <t>New hires</t>
  </si>
  <si>
    <t>Number of new hires</t>
  </si>
  <si>
    <t>Colleague turnover - Voluntary</t>
  </si>
  <si>
    <t>% turnover</t>
  </si>
  <si>
    <t>Colleague turnover - Total</t>
  </si>
  <si>
    <t>Absenteeism</t>
  </si>
  <si>
    <t>Sick days/year per colleague</t>
  </si>
  <si>
    <t>% of total days scheduled</t>
  </si>
  <si>
    <t>Data coverage (% of colleagues)</t>
  </si>
  <si>
    <t>All Colleague gender split</t>
  </si>
  <si>
    <t>% female</t>
  </si>
  <si>
    <t>Junior management gender split</t>
  </si>
  <si>
    <t>All management gender split</t>
  </si>
  <si>
    <t>Leadership group gender split</t>
  </si>
  <si>
    <t>Top management gender split (EMT and direct reports)</t>
  </si>
  <si>
    <t>Director gender split</t>
  </si>
  <si>
    <t>Promotions gender split</t>
  </si>
  <si>
    <t xml:space="preserve">Gender split of managers in revenue-generating functions </t>
  </si>
  <si>
    <t>Gender split in STEM-related positions</t>
  </si>
  <si>
    <t>Gender pay gap (UK)</t>
  </si>
  <si>
    <t>% difference</t>
  </si>
  <si>
    <t>Colleagues by age (20s or under)</t>
  </si>
  <si>
    <t>% of colleagues aged 29 or less</t>
  </si>
  <si>
    <t>Colleagues by age (30s)</t>
  </si>
  <si>
    <t>% of colleagues aged 30-39</t>
  </si>
  <si>
    <t>Colleagues by age (40s)</t>
  </si>
  <si>
    <t>% of colleagues aged 40-49</t>
  </si>
  <si>
    <t>Colleagues by age (50s)</t>
  </si>
  <si>
    <t>% of colleagues aged 50-59</t>
  </si>
  <si>
    <t>Colleagues by age (60s or above)</t>
  </si>
  <si>
    <t>% of colleagues aged 60 or above</t>
  </si>
  <si>
    <t>LGTBQ+ colleagues</t>
  </si>
  <si>
    <t>% lesbian, gay and bisexual colleagues</t>
  </si>
  <si>
    <t>Lived gender</t>
  </si>
  <si>
    <t>% colleagues whose lived gender is the same as assigned at birth</t>
  </si>
  <si>
    <t xml:space="preserve">Race and ethnicity </t>
  </si>
  <si>
    <t>White</t>
  </si>
  <si>
    <t>Asian</t>
  </si>
  <si>
    <t>Latino / Latina / Latinx</t>
  </si>
  <si>
    <t>Multiracial</t>
  </si>
  <si>
    <t>Black</t>
  </si>
  <si>
    <t>I do not recognize my identity here</t>
  </si>
  <si>
    <t>Colleagues with disability or long-standing health condition</t>
  </si>
  <si>
    <t>% of colleagues with disability or condition</t>
  </si>
  <si>
    <t>Walk The World</t>
  </si>
  <si>
    <t>Number of walkers</t>
  </si>
  <si>
    <t>% of colleagues taking part</t>
  </si>
  <si>
    <t>Distance walked (km)</t>
  </si>
  <si>
    <t>Charitable donations</t>
  </si>
  <si>
    <t>Environment</t>
  </si>
  <si>
    <t>Energy &amp; greenhouse gas emissions</t>
  </si>
  <si>
    <t>Total energy consumption</t>
  </si>
  <si>
    <t>MWh</t>
  </si>
  <si>
    <t>Faster to Zero</t>
  </si>
  <si>
    <t>Natural gas consumption</t>
  </si>
  <si>
    <t>Electricity consumption</t>
  </si>
  <si>
    <t>Other fuels consumption</t>
  </si>
  <si>
    <t>Total energy use per revenues</t>
  </si>
  <si>
    <t>MWh/£m</t>
  </si>
  <si>
    <t>Total renewable electricity consumption (generated or purchased)</t>
  </si>
  <si>
    <t>Proportion of renewable energy</t>
  </si>
  <si>
    <t>Total non-renewable energy consumption</t>
  </si>
  <si>
    <t>Number of offices with a green rating (LEED or BREEAM)</t>
  </si>
  <si>
    <t>Number of office</t>
  </si>
  <si>
    <t>Colleagues based in an office with a green rating</t>
  </si>
  <si>
    <t>% of office-based colleagues</t>
  </si>
  <si>
    <t>Scope 1 emissions - Total</t>
  </si>
  <si>
    <t>tonnes CO2e</t>
  </si>
  <si>
    <t>Emissions from natural gas</t>
  </si>
  <si>
    <t>Emissions from refrigerants</t>
  </si>
  <si>
    <t>Emissions from company vehicles &amp; generator fuel</t>
  </si>
  <si>
    <t>Scope 2 emissions (location-based)</t>
  </si>
  <si>
    <t>Total scope 1 &amp; 2 location-based emissions</t>
  </si>
  <si>
    <t>Intensity ratio total location-based scope 1&amp;2 emissions per colleague (g)</t>
  </si>
  <si>
    <t>tonnes CO2e/Colleague</t>
  </si>
  <si>
    <t>Intensity ratio total location-based scope 1&amp;2 emissions per revenues</t>
  </si>
  <si>
    <t>tonnes CO2e/£m</t>
  </si>
  <si>
    <t>Scope 2 emissions (market-based)</t>
  </si>
  <si>
    <t>Total Scope 1 &amp; 2 market-based emissions</t>
  </si>
  <si>
    <t>Carbon offsets used to compensate for remaining emissions (d)</t>
  </si>
  <si>
    <t>Residual scope 1&amp;2 emissions post green energy and offsets</t>
  </si>
  <si>
    <t>Scope 3 emissions included in our CarbonNeutral® company Certification</t>
  </si>
  <si>
    <t>Emissions from Electricity Well-To-Tank and Transmission &amp; Distribution losses (b)</t>
  </si>
  <si>
    <t>-</t>
  </si>
  <si>
    <t>Emissions from Transmission &amp; Distribution losses (b)</t>
  </si>
  <si>
    <t>Emissions from office waste</t>
  </si>
  <si>
    <t>Home working emissions</t>
  </si>
  <si>
    <t>Emissions from air travel</t>
  </si>
  <si>
    <t>Emissions from all business travel</t>
  </si>
  <si>
    <t>Carbon offsets used to compensate for scope 3 emissions</t>
  </si>
  <si>
    <t>Residual emissions</t>
  </si>
  <si>
    <t>Total emissions for our science-based targets calculations (Informa &amp; UBM combined)</t>
  </si>
  <si>
    <t>Scope 1&amp;2 emissions (location-based)</t>
  </si>
  <si>
    <t>Scope 1&amp;2 emissions (market-based)</t>
  </si>
  <si>
    <t>Scope 3 emissions - Other indirect emissions from our value chain</t>
  </si>
  <si>
    <t>Scope 3 emissions - Total upstream emissions</t>
  </si>
  <si>
    <t>Category 1 - Purchased good &amp; services (a)</t>
  </si>
  <si>
    <t>Category 1 - Purchased good &amp; services - Paper, Books &amp; Journals Manufacturing</t>
  </si>
  <si>
    <t>Category 1 - Water use</t>
  </si>
  <si>
    <t>Category 2 - Capital goods (a)</t>
  </si>
  <si>
    <t>Category 3 - Electricity (indirect) and Transmission &amp; Distribution losses (b)</t>
  </si>
  <si>
    <t>Category 3 - Fuels energy (well-to-tank) (b)</t>
  </si>
  <si>
    <t>Category 3 - Transmission &amp; Distribution losses (b)</t>
  </si>
  <si>
    <t>Category 3 - Energy (well-to-tank) (b)</t>
  </si>
  <si>
    <t>Category 4 - Upstream transportation and distribution</t>
  </si>
  <si>
    <t>Category 5 - Office waste</t>
  </si>
  <si>
    <t>Category 5 - Wastewater</t>
  </si>
  <si>
    <t>Category 5 - Books &amp; journals pulping waste</t>
  </si>
  <si>
    <t>Category 6 - Business travel</t>
  </si>
  <si>
    <t xml:space="preserve"> Category 7 - Employee commuting (a)</t>
  </si>
  <si>
    <t>Category 7 - Homeworking</t>
  </si>
  <si>
    <t>Category 8 - Upstream leased assets</t>
  </si>
  <si>
    <t>Scope 3 emissions - Total downstream emissions</t>
  </si>
  <si>
    <t>Category 9 - Downstream transportation and distribution - Books &amp; journals distribution</t>
  </si>
  <si>
    <t>Category 10 - Processing of sold products</t>
  </si>
  <si>
    <t>Category 11 - Use of sold products - Customer use of digital products &amp; services (c)</t>
  </si>
  <si>
    <t>Category 12 - End of life treatment of sold products - Disposal of books &amp; journals</t>
  </si>
  <si>
    <t>Category 13 - Downstream leased assets</t>
  </si>
  <si>
    <t>Category 14 - Franchises</t>
  </si>
  <si>
    <t>Category 15 - Investments</t>
  </si>
  <si>
    <t>Emissions from running exhibitions - see details below</t>
  </si>
  <si>
    <t>Category 9 - Downstream transportation &amp; distribution- Logistics of main contractors &amp; exhibitors</t>
  </si>
  <si>
    <t>Category 11 - Use of sold products - Events' energy, water &amp; material use</t>
  </si>
  <si>
    <t>Category 12 - End of life treatment of sold products - Events waste</t>
  </si>
  <si>
    <t>Resources use</t>
  </si>
  <si>
    <t>Paper consumption</t>
  </si>
  <si>
    <t>tonnes</t>
  </si>
  <si>
    <t>Paper use per revenues</t>
  </si>
  <si>
    <t>tonnes/£m</t>
  </si>
  <si>
    <t>Paper from sustainable sources</t>
  </si>
  <si>
    <t>% certified paper</t>
  </si>
  <si>
    <t>Books &amp; journals sent for pulping</t>
  </si>
  <si>
    <t>Office waste generated</t>
  </si>
  <si>
    <t>Total waste (excluding events waste)</t>
  </si>
  <si>
    <t>Estimated total waste diverted from landfill</t>
  </si>
  <si>
    <t>Estimated total waste sent to landfill</t>
  </si>
  <si>
    <t>Percentage of waste diverted from landfill</t>
  </si>
  <si>
    <t>Total waste per revenues</t>
  </si>
  <si>
    <t>Office water consumption</t>
  </si>
  <si>
    <t>m3</t>
  </si>
  <si>
    <t>Office water consumption per colleague (d)</t>
  </si>
  <si>
    <t>m3/Colleague</t>
  </si>
  <si>
    <t>Office water consumption per revenues</t>
  </si>
  <si>
    <t>m3/£m</t>
  </si>
  <si>
    <t>Offices with high overall water risk according to WRI Aqueduct</t>
  </si>
  <si>
    <t>% of headcount</t>
  </si>
  <si>
    <t>Notes:</t>
  </si>
  <si>
    <t>(a) Indicates that the emissions of these categories were primarily calculated by EcoAct in 2019 and 2022 using CEDA emission factors. Values for 2020–2021 were estimated from the 2019 calculations, and 2023 values were estimated from the 2022 calculations.</t>
  </si>
  <si>
    <t xml:space="preserve">     In 2025, we updated our methodology for calculating Category 1 - Purchased good &amp; services and Category 2 - Capital goods. The most recent spend-based US EEIO supply chain emissions factors were applied. As a result, the data for 2024 and 2019 (rebaseline) have been restated.</t>
  </si>
  <si>
    <t>(b) In 2024, our data presentation has been updated to reflect changes in calculation methodologies on Sphera. Transmission and distribution losses, along with well-to-tank (indirect) emissions for electricity, are now presented as a combined value. Conversely, fuels energy maintains a separate well-to-tank figure.</t>
  </si>
  <si>
    <t xml:space="preserve">    In 2025, we have restated the 2024 data for electricity (indirect) and transmission &amp; distribution losses due to a system error identified in the previously published data.</t>
  </si>
  <si>
    <t xml:space="preserve">(c) In 2024, we have updated our methodology and adopted the DIMPACT tool to estimate emissions from customer use of digital products and services, applying it to our T&amp;F business from 2019. </t>
  </si>
  <si>
    <t xml:space="preserve">     In 2025, we’ve simplified the calculation methodology by using the average carbon intensity per e-books and journals downloaded and multiplied by the number of downloads and article, whole book, or chapter views during the reporting year. The average intensity metric is calculated using 2019-2024’s data.</t>
  </si>
  <si>
    <t>(d) Offsets reflect emissions data at the time of compensation. Subsequent updates to historical data may cause differences with current Scope 1 &amp; 2 market-based totals.</t>
  </si>
  <si>
    <t xml:space="preserve">(e) We have recalculated the 2019 data as a rebaseline, incorporating all recent acquisitions, inlcuding Tarsus, Ascential and TechTarget for a like-for-like comparision. </t>
  </si>
  <si>
    <t>(f) In 2023, the Colleagues data excludes businesses acquired by Informa during the year.</t>
  </si>
  <si>
    <t>(g) In 2023, the colleague figures utilised in the calculation of the environmental related intensity metric include headcounts from businesses acquired by Informa during the year.</t>
  </si>
  <si>
    <t>(h) The data was estimated for 2020 and 2021.</t>
  </si>
  <si>
    <t>Data marked with a (*) has been independently assured by Bureau Veritas. Their assurance statements are available here: https://www.informa.com/sustainability/sustainability-reports/</t>
  </si>
  <si>
    <t>Our reporting methodology is available at: https://www.informa.com/sustainability-methodology</t>
  </si>
  <si>
    <t>Where accuracy improvements have been made, some earlier data has been restated.</t>
  </si>
  <si>
    <t>The totals for 2023 environmental data include Tarsus and Winsight from the date of acquisition.</t>
  </si>
  <si>
    <t>The totals for 2024 environmental data include Ascential and Informa TechTarget from the date of acquisition.</t>
  </si>
  <si>
    <t>In 2025, 4,700 colleagues in 23 countries (35% of Informa) shared information about themselves as part of the All In Survey. Surveys conducted in previous years are not comparable.</t>
  </si>
  <si>
    <t>All turnover figures include colleagues who left Informa as part of a business divestment.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</si>
</sst>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Red]\-&quot;£&quot;#,##0"/>
    <numFmt numFmtId="165" formatCode="&quot;£&quot;#,##0.00;[Red]\-&quot;£&quot;#,##0.00"/>
    <numFmt numFmtId="166" formatCode="_-&quot;£&quot;* #,##0.00_-;\-&quot;£&quot;* #,##0.00_-;_-&quot;£&quot;* &quot;-&quot;??_-;_-@_-"/>
    <numFmt numFmtId="167" formatCode="_-* #,##0.00_-;\-* #,##0.00_-;_-* &quot;-&quot;??_-;_-@_-"/>
    <numFmt numFmtId="168" formatCode="_-* #,##0_-;\-* #,##0_-;_-* &quot;-&quot;??_-;_-@_-"/>
    <numFmt numFmtId="169" formatCode="_-&quot;£&quot;* #,##0_-;\-&quot;£&quot;* #,##0_-;_-&quot;£&quot;* &quot;-&quot;??_-;_-@_-"/>
    <numFmt numFmtId="170" formatCode="0.0%"/>
    <numFmt numFmtId="171" formatCode="0.0"/>
    <numFmt numFmtId="172" formatCode="_-[$£-809]* #,##0_-;\-[$£-809]* #,##0_-;_-[$£-809]* &quot;-&quot;??_-;_-@_-"/>
    <numFmt numFmtId="173"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sz val="11"/>
      <color rgb="FFFFFFFF"/>
      <name val="Calibri"/>
      <family val="2"/>
      <scheme val="minor"/>
    </font>
    <font>
      <sz val="11"/>
      <color rgb="FF000000"/>
      <name val="Calibri"/>
      <family val="2"/>
      <scheme val="minor"/>
    </font>
    <font>
      <i/>
      <sz val="11"/>
      <color theme="1"/>
      <name val="Calibri"/>
      <family val="2"/>
      <scheme val="minor"/>
    </font>
    <font>
      <sz val="11"/>
      <color theme="1"/>
      <name val="Open Sans Light"/>
      <family val="2"/>
    </font>
    <font>
      <b/>
      <sz val="14"/>
      <color rgb="FFFFFFFF"/>
      <name val="Open Sans Light"/>
      <family val="2"/>
    </font>
    <font>
      <sz val="11"/>
      <color rgb="FF000000"/>
      <name val="Open Sans Light"/>
      <family val="2"/>
    </font>
    <font>
      <i/>
      <sz val="11"/>
      <color rgb="FF000000"/>
      <name val="Open Sans Light"/>
      <family val="2"/>
    </font>
    <font>
      <sz val="11"/>
      <name val="Open Sans Light"/>
      <family val="2"/>
    </font>
    <font>
      <b/>
      <sz val="11"/>
      <color rgb="FF000000"/>
      <name val="Open Sans Light"/>
      <family val="2"/>
    </font>
    <font>
      <b/>
      <sz val="11"/>
      <color theme="1"/>
      <name val="Open Sans Light"/>
      <family val="2"/>
    </font>
    <font>
      <i/>
      <sz val="11"/>
      <color theme="1"/>
      <name val="Open Sans Light"/>
      <family val="2"/>
    </font>
    <font>
      <i/>
      <sz val="11"/>
      <name val="Open Sans Light"/>
      <family val="2"/>
    </font>
    <font>
      <sz val="11"/>
      <color rgb="FF002060"/>
      <name val="Open Sans Light"/>
      <family val="2"/>
    </font>
    <font>
      <b/>
      <sz val="11"/>
      <color rgb="FF002060"/>
      <name val="Calibri"/>
      <family val="2"/>
      <scheme val="minor"/>
    </font>
    <font>
      <b/>
      <sz val="18"/>
      <color rgb="FF000000"/>
      <name val="Open Sans Light"/>
      <family val="2"/>
    </font>
    <font>
      <sz val="11"/>
      <color rgb="FFFFFFFF"/>
      <name val="Open Sans Light"/>
      <family val="2"/>
    </font>
    <font>
      <i/>
      <sz val="11"/>
      <color rgb="FF002060"/>
      <name val="Open Sans Light"/>
      <family val="2"/>
    </font>
    <font>
      <b/>
      <sz val="11"/>
      <color rgb="FF002060"/>
      <name val="Open Sans Light"/>
      <family val="2"/>
    </font>
    <font>
      <b/>
      <sz val="11"/>
      <color rgb="FFFFFFFF"/>
      <name val="Open Sans Light"/>
      <family val="2"/>
    </font>
    <font>
      <i/>
      <sz val="11"/>
      <color rgb="FFFFFFFF"/>
      <name val="Open Sans Light"/>
      <family val="2"/>
    </font>
    <font>
      <sz val="11"/>
      <color rgb="FFFF0000"/>
      <name val="Open Sans Light"/>
      <family val="2"/>
    </font>
    <font>
      <b/>
      <sz val="11"/>
      <color theme="1"/>
      <name val="Calibri"/>
      <family val="2"/>
      <scheme val="minor"/>
    </font>
    <font>
      <b/>
      <sz val="11"/>
      <name val="Open Sans Light"/>
      <family val="2"/>
    </font>
    <font>
      <b/>
      <sz val="14"/>
      <color theme="0"/>
      <name val="Open Sans Light"/>
      <family val="2"/>
    </font>
    <font>
      <sz val="11"/>
      <name val="Calibri"/>
      <family val="2"/>
      <scheme val="minor"/>
    </font>
    <font>
      <sz val="11"/>
      <color rgb="FF000000"/>
      <name val="Open Sans Light"/>
      <family val="2"/>
    </font>
    <font>
      <sz val="11"/>
      <color rgb="FF002060"/>
      <name val="Open Sans Light"/>
      <family val="2"/>
    </font>
    <font>
      <b/>
      <sz val="11"/>
      <color theme="1"/>
      <name val="Nirmala Text Semilight"/>
      <family val="2"/>
    </font>
  </fonts>
  <fills count="8">
    <fill>
      <patternFill patternType="none"/>
    </fill>
    <fill>
      <patternFill patternType="gray125"/>
    </fill>
    <fill>
      <patternFill patternType="solid">
        <fgColor rgb="FFFFFFFF"/>
        <bgColor rgb="FF000000"/>
      </patternFill>
    </fill>
    <fill>
      <patternFill patternType="solid">
        <fgColor rgb="FF002244"/>
        <bgColor rgb="FF000000"/>
      </patternFill>
    </fill>
    <fill>
      <patternFill patternType="solid">
        <fgColor theme="0" tint="-4.9989318521683403E-2"/>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5">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629">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xf>
    <xf numFmtId="0" fontId="2" fillId="0" borderId="0" xfId="0" applyFont="1"/>
    <xf numFmtId="0" fontId="3" fillId="0" borderId="0" xfId="0" applyFont="1"/>
    <xf numFmtId="0" fontId="0" fillId="0" borderId="0" xfId="0" applyAlignment="1">
      <alignment vertical="center"/>
    </xf>
    <xf numFmtId="0" fontId="0" fillId="0" borderId="0" xfId="0" applyAlignment="1">
      <alignment horizontal="center"/>
    </xf>
    <xf numFmtId="9" fontId="0" fillId="0" borderId="0" xfId="3" applyFont="1"/>
    <xf numFmtId="0" fontId="4" fillId="0" borderId="0" xfId="0" applyFont="1"/>
    <xf numFmtId="0" fontId="4" fillId="0" borderId="0" xfId="0" applyFont="1" applyAlignment="1">
      <alignment vertical="center"/>
    </xf>
    <xf numFmtId="167" fontId="0" fillId="0" borderId="0" xfId="0" applyNumberFormat="1"/>
    <xf numFmtId="3" fontId="4" fillId="0" borderId="0" xfId="0" applyNumberFormat="1" applyFont="1" applyAlignment="1">
      <alignment horizontal="right"/>
    </xf>
    <xf numFmtId="0" fontId="3" fillId="0" borderId="0" xfId="0" applyFont="1" applyAlignment="1">
      <alignment vertical="center"/>
    </xf>
    <xf numFmtId="0" fontId="3" fillId="0" borderId="0" xfId="0" applyFont="1" applyAlignment="1">
      <alignment horizontal="center"/>
    </xf>
    <xf numFmtId="3" fontId="0" fillId="0" borderId="0" xfId="0" applyNumberFormat="1"/>
    <xf numFmtId="0" fontId="5" fillId="0" borderId="0" xfId="0" applyFont="1"/>
    <xf numFmtId="3" fontId="4" fillId="0" borderId="0" xfId="0" applyNumberFormat="1" applyFont="1" applyAlignment="1">
      <alignment horizontal="center"/>
    </xf>
    <xf numFmtId="0" fontId="6" fillId="0" borderId="0" xfId="0" applyFont="1"/>
    <xf numFmtId="0" fontId="7" fillId="3" borderId="1" xfId="0" applyFont="1" applyFill="1" applyBorder="1"/>
    <xf numFmtId="0" fontId="7" fillId="3" borderId="2" xfId="0" applyFont="1" applyFill="1" applyBorder="1"/>
    <xf numFmtId="0" fontId="7" fillId="3" borderId="2" xfId="0" applyFont="1" applyFill="1" applyBorder="1" applyAlignment="1">
      <alignment vertical="center"/>
    </xf>
    <xf numFmtId="0" fontId="7" fillId="3" borderId="2" xfId="0" applyFont="1" applyFill="1" applyBorder="1" applyAlignment="1">
      <alignment horizontal="center"/>
    </xf>
    <xf numFmtId="0" fontId="7" fillId="3" borderId="31" xfId="0" applyFont="1" applyFill="1" applyBorder="1"/>
    <xf numFmtId="0" fontId="7" fillId="3" borderId="1" xfId="0" applyFont="1" applyFill="1" applyBorder="1" applyAlignment="1">
      <alignment wrapText="1"/>
    </xf>
    <xf numFmtId="0" fontId="6" fillId="2" borderId="0" xfId="0" applyFont="1" applyFill="1"/>
    <xf numFmtId="0" fontId="8" fillId="0" borderId="32" xfId="0" applyFont="1" applyBorder="1"/>
    <xf numFmtId="168" fontId="8" fillId="0" borderId="24" xfId="1" quotePrefix="1" applyNumberFormat="1" applyFont="1" applyFill="1" applyBorder="1" applyAlignment="1">
      <alignment horizontal="right"/>
    </xf>
    <xf numFmtId="0" fontId="8" fillId="0" borderId="9" xfId="0" applyFont="1" applyBorder="1"/>
    <xf numFmtId="0" fontId="8" fillId="0" borderId="10" xfId="0" applyFont="1" applyBorder="1"/>
    <xf numFmtId="0" fontId="8" fillId="0" borderId="11" xfId="0" applyFont="1" applyBorder="1" applyAlignment="1">
      <alignment vertical="center"/>
    </xf>
    <xf numFmtId="0" fontId="8" fillId="0" borderId="13" xfId="0" applyFont="1" applyBorder="1" applyAlignment="1">
      <alignment horizontal="right" vertical="center"/>
    </xf>
    <xf numFmtId="0" fontId="8" fillId="0" borderId="12" xfId="0" applyFont="1" applyBorder="1" applyAlignment="1">
      <alignment horizontal="right"/>
    </xf>
    <xf numFmtId="0" fontId="8" fillId="0" borderId="13" xfId="0" applyFont="1" applyBorder="1" applyAlignment="1">
      <alignment horizontal="center"/>
    </xf>
    <xf numFmtId="168" fontId="8" fillId="0" borderId="11" xfId="1" applyNumberFormat="1" applyFont="1" applyFill="1" applyBorder="1" applyAlignment="1">
      <alignment vertical="center"/>
    </xf>
    <xf numFmtId="168" fontId="8" fillId="0" borderId="13" xfId="1" applyNumberFormat="1" applyFont="1" applyFill="1" applyBorder="1" applyAlignment="1">
      <alignment horizontal="center"/>
    </xf>
    <xf numFmtId="9" fontId="8" fillId="0" borderId="10" xfId="0" applyNumberFormat="1" applyFont="1" applyBorder="1"/>
    <xf numFmtId="9" fontId="8" fillId="0" borderId="11" xfId="0" applyNumberFormat="1" applyFont="1" applyBorder="1" applyAlignment="1">
      <alignment vertical="center"/>
    </xf>
    <xf numFmtId="9" fontId="8" fillId="0" borderId="27" xfId="0" applyNumberFormat="1" applyFont="1" applyBorder="1" applyAlignment="1">
      <alignment vertical="center"/>
    </xf>
    <xf numFmtId="0" fontId="8" fillId="0" borderId="14" xfId="0" applyFont="1" applyBorder="1"/>
    <xf numFmtId="0" fontId="8" fillId="0" borderId="18" xfId="0" applyFont="1" applyBorder="1" applyAlignment="1">
      <alignment vertical="center"/>
    </xf>
    <xf numFmtId="0" fontId="8" fillId="0" borderId="4" xfId="0" applyFont="1" applyBorder="1"/>
    <xf numFmtId="0" fontId="8" fillId="0" borderId="22" xfId="0" applyFont="1" applyBorder="1"/>
    <xf numFmtId="0" fontId="8" fillId="0" borderId="23" xfId="0" applyFont="1" applyBorder="1" applyAlignment="1">
      <alignment vertical="center"/>
    </xf>
    <xf numFmtId="168" fontId="8" fillId="0" borderId="9" xfId="1" applyNumberFormat="1" applyFont="1" applyFill="1" applyBorder="1"/>
    <xf numFmtId="0" fontId="9" fillId="0" borderId="9" xfId="0" applyFont="1" applyBorder="1"/>
    <xf numFmtId="0" fontId="9" fillId="0" borderId="11" xfId="0" applyFont="1" applyBorder="1" applyAlignment="1">
      <alignment vertical="center"/>
    </xf>
    <xf numFmtId="0" fontId="9" fillId="0" borderId="13" xfId="0" applyFont="1" applyBorder="1" applyAlignment="1">
      <alignment vertical="center"/>
    </xf>
    <xf numFmtId="0" fontId="8" fillId="0" borderId="25" xfId="0" applyFont="1" applyBorder="1" applyAlignment="1">
      <alignment horizontal="center"/>
    </xf>
    <xf numFmtId="0" fontId="8" fillId="0" borderId="16" xfId="0" applyFont="1" applyBorder="1"/>
    <xf numFmtId="0" fontId="8" fillId="0" borderId="17" xfId="0" applyFont="1" applyBorder="1"/>
    <xf numFmtId="0" fontId="8" fillId="0" borderId="18" xfId="0" applyFont="1" applyBorder="1" applyAlignment="1">
      <alignment horizontal="center"/>
    </xf>
    <xf numFmtId="168" fontId="8" fillId="0" borderId="23" xfId="1" applyNumberFormat="1" applyFont="1" applyFill="1" applyBorder="1" applyAlignment="1">
      <alignment vertical="center"/>
    </xf>
    <xf numFmtId="168" fontId="8" fillId="0" borderId="6" xfId="1" quotePrefix="1" applyNumberFormat="1" applyFont="1" applyFill="1" applyBorder="1" applyAlignment="1">
      <alignment horizontal="right"/>
    </xf>
    <xf numFmtId="0" fontId="8" fillId="0" borderId="5" xfId="0" quotePrefix="1" applyFont="1" applyBorder="1" applyAlignment="1">
      <alignment horizontal="center"/>
    </xf>
    <xf numFmtId="168" fontId="8" fillId="0" borderId="13" xfId="1" applyNumberFormat="1" applyFont="1" applyFill="1" applyBorder="1" applyAlignment="1">
      <alignment vertical="center"/>
    </xf>
    <xf numFmtId="0" fontId="8" fillId="0" borderId="25" xfId="0" quotePrefix="1" applyFont="1" applyBorder="1" applyAlignment="1">
      <alignment horizontal="center"/>
    </xf>
    <xf numFmtId="0" fontId="8" fillId="0" borderId="12" xfId="0" quotePrefix="1" applyFont="1" applyBorder="1" applyAlignment="1">
      <alignment horizontal="right"/>
    </xf>
    <xf numFmtId="0" fontId="8" fillId="0" borderId="13" xfId="0" quotePrefix="1" applyFont="1" applyBorder="1" applyAlignment="1">
      <alignment horizontal="center"/>
    </xf>
    <xf numFmtId="9" fontId="8" fillId="0" borderId="24" xfId="0" applyNumberFormat="1" applyFont="1" applyBorder="1" applyAlignment="1">
      <alignment horizontal="right"/>
    </xf>
    <xf numFmtId="9" fontId="8" fillId="0" borderId="9" xfId="0" applyNumberFormat="1" applyFont="1" applyBorder="1"/>
    <xf numFmtId="9" fontId="8" fillId="0" borderId="13" xfId="0" applyNumberFormat="1" applyFont="1" applyBorder="1" applyAlignment="1">
      <alignment vertical="center"/>
    </xf>
    <xf numFmtId="9" fontId="8" fillId="0" borderId="12" xfId="0" applyNumberFormat="1" applyFont="1" applyBorder="1" applyAlignment="1">
      <alignment horizontal="right"/>
    </xf>
    <xf numFmtId="9" fontId="8" fillId="0" borderId="18" xfId="0" applyNumberFormat="1" applyFont="1" applyBorder="1" applyAlignment="1">
      <alignment vertical="center"/>
    </xf>
    <xf numFmtId="9" fontId="8" fillId="0" borderId="29" xfId="0" applyNumberFormat="1" applyFont="1" applyBorder="1" applyAlignment="1">
      <alignment horizontal="right"/>
    </xf>
    <xf numFmtId="0" fontId="8" fillId="0" borderId="20" xfId="0" quotePrefix="1" applyFont="1" applyBorder="1" applyAlignment="1">
      <alignment horizontal="center"/>
    </xf>
    <xf numFmtId="0" fontId="8" fillId="0" borderId="0" xfId="0" applyFont="1"/>
    <xf numFmtId="0" fontId="8" fillId="0" borderId="0" xfId="0" applyFont="1" applyAlignment="1">
      <alignment vertical="center"/>
    </xf>
    <xf numFmtId="9" fontId="8" fillId="0" borderId="0" xfId="0" applyNumberFormat="1" applyFont="1" applyAlignment="1">
      <alignment horizontal="right"/>
    </xf>
    <xf numFmtId="9" fontId="8" fillId="0" borderId="0" xfId="0" applyNumberFormat="1" applyFont="1" applyAlignment="1">
      <alignment horizontal="center"/>
    </xf>
    <xf numFmtId="0" fontId="8" fillId="0" borderId="6" xfId="0" applyFont="1" applyBorder="1" applyAlignment="1">
      <alignment horizontal="right"/>
    </xf>
    <xf numFmtId="0" fontId="8" fillId="0" borderId="5" xfId="0" applyFont="1" applyBorder="1" applyAlignment="1">
      <alignment horizontal="center"/>
    </xf>
    <xf numFmtId="10" fontId="8" fillId="0" borderId="13" xfId="0" applyNumberFormat="1" applyFont="1" applyBorder="1" applyAlignment="1">
      <alignment vertical="center"/>
    </xf>
    <xf numFmtId="10" fontId="8" fillId="0" borderId="12" xfId="0" applyNumberFormat="1" applyFont="1" applyBorder="1" applyAlignment="1">
      <alignment horizontal="right"/>
    </xf>
    <xf numFmtId="10" fontId="8" fillId="0" borderId="13" xfId="0" applyNumberFormat="1" applyFont="1" applyBorder="1" applyAlignment="1">
      <alignment horizontal="center"/>
    </xf>
    <xf numFmtId="9" fontId="8" fillId="0" borderId="19" xfId="0" applyNumberFormat="1" applyFont="1" applyBorder="1" applyAlignment="1">
      <alignment horizontal="right"/>
    </xf>
    <xf numFmtId="9" fontId="8" fillId="0" borderId="20" xfId="0" applyNumberFormat="1" applyFont="1" applyBorder="1" applyAlignment="1">
      <alignment horizontal="center"/>
    </xf>
    <xf numFmtId="9" fontId="8" fillId="0" borderId="23" xfId="0" applyNumberFormat="1" applyFont="1" applyBorder="1" applyAlignment="1">
      <alignment vertical="center"/>
    </xf>
    <xf numFmtId="9" fontId="8" fillId="0" borderId="6" xfId="0" applyNumberFormat="1" applyFont="1" applyBorder="1" applyAlignment="1">
      <alignment horizontal="right"/>
    </xf>
    <xf numFmtId="9" fontId="8" fillId="0" borderId="12" xfId="3" applyFont="1" applyFill="1" applyBorder="1" applyAlignment="1">
      <alignment horizontal="right"/>
    </xf>
    <xf numFmtId="170" fontId="8" fillId="0" borderId="20" xfId="0" applyNumberFormat="1" applyFont="1" applyBorder="1" applyAlignment="1">
      <alignment vertical="center"/>
    </xf>
    <xf numFmtId="170" fontId="8" fillId="0" borderId="19" xfId="0" applyNumberFormat="1" applyFont="1" applyBorder="1"/>
    <xf numFmtId="0" fontId="8" fillId="0" borderId="20" xfId="0" applyFont="1" applyBorder="1" applyAlignment="1">
      <alignment horizontal="center"/>
    </xf>
    <xf numFmtId="170" fontId="8" fillId="0" borderId="0" xfId="0" applyNumberFormat="1" applyFont="1"/>
    <xf numFmtId="170" fontId="8" fillId="0" borderId="0" xfId="0" applyNumberFormat="1" applyFont="1" applyAlignment="1">
      <alignment horizontal="center"/>
    </xf>
    <xf numFmtId="3" fontId="8" fillId="0" borderId="5" xfId="0" applyNumberFormat="1" applyFont="1" applyBorder="1" applyAlignment="1">
      <alignment horizontal="center"/>
    </xf>
    <xf numFmtId="9" fontId="8" fillId="0" borderId="13" xfId="3" applyFont="1" applyFill="1" applyBorder="1" applyAlignment="1">
      <alignment vertical="center"/>
    </xf>
    <xf numFmtId="9" fontId="8" fillId="0" borderId="13" xfId="3" applyFont="1" applyFill="1" applyBorder="1" applyAlignment="1">
      <alignment horizontal="center"/>
    </xf>
    <xf numFmtId="3" fontId="8" fillId="0" borderId="20" xfId="0" applyNumberFormat="1" applyFont="1" applyBorder="1" applyAlignment="1">
      <alignment horizontal="center"/>
    </xf>
    <xf numFmtId="3" fontId="8" fillId="0" borderId="12" xfId="0" applyNumberFormat="1" applyFont="1" applyBorder="1" applyAlignment="1">
      <alignment horizontal="right"/>
    </xf>
    <xf numFmtId="3" fontId="8" fillId="0" borderId="13" xfId="0" applyNumberFormat="1" applyFont="1" applyBorder="1" applyAlignment="1">
      <alignment horizontal="center"/>
    </xf>
    <xf numFmtId="3" fontId="8" fillId="0" borderId="13" xfId="0" applyNumberFormat="1" applyFont="1" applyBorder="1" applyAlignment="1">
      <alignment horizontal="right"/>
    </xf>
    <xf numFmtId="0" fontId="11" fillId="0" borderId="7" xfId="0" applyFont="1" applyBorder="1"/>
    <xf numFmtId="3" fontId="11" fillId="0" borderId="5" xfId="0" applyNumberFormat="1" applyFont="1" applyBorder="1" applyAlignment="1">
      <alignment horizontal="center"/>
    </xf>
    <xf numFmtId="0" fontId="9" fillId="0" borderId="33" xfId="0" applyFont="1" applyBorder="1"/>
    <xf numFmtId="0" fontId="9" fillId="0" borderId="14" xfId="0" applyFont="1" applyBorder="1"/>
    <xf numFmtId="3" fontId="9" fillId="0" borderId="13" xfId="0" applyNumberFormat="1" applyFont="1" applyBorder="1" applyAlignment="1">
      <alignment horizontal="center"/>
    </xf>
    <xf numFmtId="0" fontId="8" fillId="0" borderId="7" xfId="0" applyFont="1" applyBorder="1"/>
    <xf numFmtId="0" fontId="8" fillId="0" borderId="39" xfId="0" applyFont="1" applyBorder="1"/>
    <xf numFmtId="9" fontId="8" fillId="0" borderId="9" xfId="3" applyFont="1" applyFill="1" applyBorder="1" applyAlignment="1">
      <alignment horizontal="right"/>
    </xf>
    <xf numFmtId="0" fontId="8" fillId="0" borderId="28" xfId="0" applyFont="1" applyBorder="1"/>
    <xf numFmtId="9" fontId="8" fillId="0" borderId="16" xfId="0" applyNumberFormat="1" applyFont="1" applyBorder="1"/>
    <xf numFmtId="0" fontId="8" fillId="0" borderId="20" xfId="0" applyFont="1" applyBorder="1" applyAlignment="1">
      <alignment vertical="center"/>
    </xf>
    <xf numFmtId="3" fontId="8" fillId="0" borderId="16" xfId="0" applyNumberFormat="1" applyFont="1" applyBorder="1" applyAlignment="1">
      <alignment horizontal="right"/>
    </xf>
    <xf numFmtId="167" fontId="8" fillId="0" borderId="9" xfId="0" applyNumberFormat="1" applyFont="1" applyBorder="1"/>
    <xf numFmtId="4" fontId="8" fillId="0" borderId="13" xfId="0" applyNumberFormat="1" applyFont="1" applyBorder="1" applyAlignment="1">
      <alignment horizontal="center"/>
    </xf>
    <xf numFmtId="0" fontId="11" fillId="0" borderId="14" xfId="0" applyFont="1" applyBorder="1"/>
    <xf numFmtId="3" fontId="11" fillId="0" borderId="13" xfId="0" applyNumberFormat="1" applyFont="1" applyBorder="1" applyAlignment="1">
      <alignment horizontal="center"/>
    </xf>
    <xf numFmtId="168" fontId="8" fillId="0" borderId="9" xfId="0" applyNumberFormat="1" applyFont="1" applyBorder="1"/>
    <xf numFmtId="0" fontId="11" fillId="0" borderId="21" xfId="0" applyFont="1" applyBorder="1"/>
    <xf numFmtId="0" fontId="11" fillId="0" borderId="0" xfId="0" applyFont="1"/>
    <xf numFmtId="0" fontId="9" fillId="0" borderId="32" xfId="0" applyFont="1" applyBorder="1"/>
    <xf numFmtId="0" fontId="15" fillId="4" borderId="3" xfId="0" applyFont="1" applyFill="1" applyBorder="1"/>
    <xf numFmtId="0" fontId="8" fillId="0" borderId="12" xfId="0" applyFont="1" applyBorder="1"/>
    <xf numFmtId="0" fontId="8" fillId="0" borderId="13" xfId="0" applyFont="1" applyBorder="1"/>
    <xf numFmtId="0" fontId="7" fillId="3" borderId="22" xfId="0" applyFont="1" applyFill="1" applyBorder="1"/>
    <xf numFmtId="0" fontId="7" fillId="3" borderId="23" xfId="0" applyFont="1" applyFill="1" applyBorder="1"/>
    <xf numFmtId="0" fontId="8" fillId="0" borderId="6" xfId="0" applyFont="1" applyBorder="1"/>
    <xf numFmtId="0" fontId="15" fillId="4" borderId="8" xfId="0" applyFont="1" applyFill="1" applyBorder="1"/>
    <xf numFmtId="0" fontId="16" fillId="5" borderId="0" xfId="0" applyFont="1" applyFill="1"/>
    <xf numFmtId="0" fontId="16" fillId="5" borderId="0" xfId="0" applyFont="1" applyFill="1" applyAlignment="1">
      <alignment vertical="center"/>
    </xf>
    <xf numFmtId="0" fontId="16" fillId="5" borderId="0" xfId="0" applyFont="1" applyFill="1" applyAlignment="1">
      <alignment horizontal="center"/>
    </xf>
    <xf numFmtId="168" fontId="8" fillId="0" borderId="27" xfId="1" applyNumberFormat="1" applyFont="1" applyFill="1" applyBorder="1" applyAlignment="1">
      <alignment vertical="center"/>
    </xf>
    <xf numFmtId="0" fontId="8" fillId="0" borderId="27" xfId="0" applyFont="1" applyBorder="1" applyAlignment="1">
      <alignment horizontal="center"/>
    </xf>
    <xf numFmtId="3" fontId="8" fillId="0" borderId="9" xfId="0" applyNumberFormat="1" applyFont="1" applyBorder="1" applyAlignment="1">
      <alignment horizontal="right"/>
    </xf>
    <xf numFmtId="0" fontId="8" fillId="0" borderId="14" xfId="0" applyFont="1" applyBorder="1" applyAlignment="1">
      <alignment vertical="top" wrapText="1"/>
    </xf>
    <xf numFmtId="0" fontId="18" fillId="0" borderId="0" xfId="0" applyFont="1"/>
    <xf numFmtId="0" fontId="15" fillId="5" borderId="3" xfId="0" applyFont="1" applyFill="1" applyBorder="1"/>
    <xf numFmtId="0" fontId="15" fillId="5" borderId="8" xfId="0" applyFont="1" applyFill="1" applyBorder="1"/>
    <xf numFmtId="0" fontId="19" fillId="5" borderId="8" xfId="0" applyFont="1" applyFill="1" applyBorder="1" applyAlignment="1">
      <alignment horizontal="right"/>
    </xf>
    <xf numFmtId="0" fontId="15" fillId="5" borderId="15" xfId="0" applyFont="1" applyFill="1" applyBorder="1"/>
    <xf numFmtId="0" fontId="15" fillId="5" borderId="30" xfId="0" applyFont="1" applyFill="1" applyBorder="1"/>
    <xf numFmtId="0" fontId="15" fillId="5" borderId="34" xfId="0" applyFont="1" applyFill="1" applyBorder="1"/>
    <xf numFmtId="0" fontId="15" fillId="5" borderId="35" xfId="0" applyFont="1" applyFill="1" applyBorder="1"/>
    <xf numFmtId="0" fontId="20" fillId="5" borderId="37" xfId="0" applyFont="1" applyFill="1" applyBorder="1"/>
    <xf numFmtId="0" fontId="20" fillId="5" borderId="3" xfId="0" applyFont="1" applyFill="1" applyBorder="1"/>
    <xf numFmtId="0" fontId="19" fillId="5" borderId="34" xfId="0" applyFont="1" applyFill="1" applyBorder="1" applyAlignment="1">
      <alignment horizontal="right"/>
    </xf>
    <xf numFmtId="0" fontId="15" fillId="5" borderId="38" xfId="0" applyFont="1" applyFill="1" applyBorder="1"/>
    <xf numFmtId="0" fontId="20" fillId="5" borderId="8" xfId="0" applyFont="1" applyFill="1" applyBorder="1"/>
    <xf numFmtId="0" fontId="20" fillId="5" borderId="15" xfId="0" applyFont="1" applyFill="1" applyBorder="1"/>
    <xf numFmtId="0" fontId="21" fillId="0" borderId="0" xfId="0" applyFont="1"/>
    <xf numFmtId="0" fontId="19" fillId="5" borderId="43" xfId="0" applyFont="1" applyFill="1" applyBorder="1" applyAlignment="1">
      <alignment horizontal="right"/>
    </xf>
    <xf numFmtId="0" fontId="15" fillId="5" borderId="43" xfId="0" applyFont="1" applyFill="1" applyBorder="1"/>
    <xf numFmtId="0" fontId="20" fillId="5" borderId="44" xfId="0" applyFont="1" applyFill="1" applyBorder="1"/>
    <xf numFmtId="0" fontId="22" fillId="0" borderId="37" xfId="0" applyFont="1" applyBorder="1" applyAlignment="1">
      <alignment horizontal="right"/>
    </xf>
    <xf numFmtId="0" fontId="10" fillId="0" borderId="0" xfId="0" applyFont="1"/>
    <xf numFmtId="0" fontId="12" fillId="2" borderId="0" xfId="0" applyFont="1" applyFill="1"/>
    <xf numFmtId="0" fontId="20" fillId="5" borderId="1" xfId="0" applyFont="1" applyFill="1" applyBorder="1" applyAlignment="1">
      <alignment vertical="top" wrapText="1"/>
    </xf>
    <xf numFmtId="0" fontId="11" fillId="0" borderId="7" xfId="0" applyFont="1" applyBorder="1" applyAlignment="1">
      <alignment vertical="top"/>
    </xf>
    <xf numFmtId="0" fontId="8" fillId="0" borderId="22" xfId="0" applyFont="1" applyBorder="1" applyAlignment="1">
      <alignment vertical="top"/>
    </xf>
    <xf numFmtId="0" fontId="20" fillId="5" borderId="40" xfId="0" applyFont="1" applyFill="1" applyBorder="1" applyAlignment="1">
      <alignment vertical="top" wrapText="1"/>
    </xf>
    <xf numFmtId="0" fontId="8" fillId="0" borderId="41" xfId="0" applyFont="1" applyBorder="1" applyAlignment="1">
      <alignment vertical="top"/>
    </xf>
    <xf numFmtId="3" fontId="8" fillId="0" borderId="0" xfId="0" applyNumberFormat="1" applyFont="1" applyAlignment="1">
      <alignment horizontal="center"/>
    </xf>
    <xf numFmtId="0" fontId="11" fillId="0" borderId="41" xfId="0" applyFont="1" applyBorder="1" applyAlignment="1">
      <alignment vertical="top"/>
    </xf>
    <xf numFmtId="0" fontId="11" fillId="0" borderId="4" xfId="0" applyFont="1" applyBorder="1"/>
    <xf numFmtId="0" fontId="8" fillId="0" borderId="24" xfId="0" quotePrefix="1" applyFont="1" applyBorder="1" applyAlignment="1">
      <alignment horizontal="right"/>
    </xf>
    <xf numFmtId="9" fontId="8" fillId="0" borderId="26" xfId="0" applyNumberFormat="1" applyFont="1" applyBorder="1" applyAlignment="1">
      <alignment horizontal="right"/>
    </xf>
    <xf numFmtId="168" fontId="8" fillId="0" borderId="9" xfId="1" applyNumberFormat="1" applyFont="1" applyFill="1" applyBorder="1" applyAlignment="1">
      <alignment horizontal="right"/>
    </xf>
    <xf numFmtId="0" fontId="8" fillId="0" borderId="21" xfId="0" applyFont="1" applyBorder="1" applyAlignment="1">
      <alignment vertical="top" wrapText="1"/>
    </xf>
    <xf numFmtId="168" fontId="8" fillId="0" borderId="5" xfId="1" applyNumberFormat="1" applyFont="1" applyFill="1" applyBorder="1" applyAlignment="1">
      <alignment vertical="center"/>
    </xf>
    <xf numFmtId="9" fontId="8" fillId="0" borderId="4" xfId="3" applyFont="1" applyFill="1" applyBorder="1" applyAlignment="1">
      <alignment horizontal="right"/>
    </xf>
    <xf numFmtId="0" fontId="8" fillId="0" borderId="21" xfId="0" applyFont="1" applyBorder="1"/>
    <xf numFmtId="9" fontId="8" fillId="0" borderId="16" xfId="3" applyFont="1" applyFill="1" applyBorder="1" applyAlignment="1">
      <alignment horizontal="right"/>
    </xf>
    <xf numFmtId="0" fontId="7" fillId="3" borderId="2" xfId="0" applyFont="1" applyFill="1" applyBorder="1" applyAlignment="1">
      <alignment wrapText="1"/>
    </xf>
    <xf numFmtId="168" fontId="8" fillId="0" borderId="0" xfId="1" applyNumberFormat="1" applyFont="1" applyFill="1" applyBorder="1"/>
    <xf numFmtId="9" fontId="8" fillId="0" borderId="26" xfId="0" applyNumberFormat="1" applyFont="1" applyBorder="1"/>
    <xf numFmtId="0" fontId="8" fillId="0" borderId="27" xfId="0" applyFont="1" applyBorder="1"/>
    <xf numFmtId="0" fontId="8" fillId="0" borderId="5" xfId="0" applyFont="1" applyBorder="1"/>
    <xf numFmtId="9" fontId="8" fillId="0" borderId="2" xfId="0" applyNumberFormat="1" applyFont="1" applyBorder="1"/>
    <xf numFmtId="0" fontId="8" fillId="0" borderId="11" xfId="0" applyFont="1" applyBorder="1"/>
    <xf numFmtId="0" fontId="8" fillId="0" borderId="20" xfId="0" applyFont="1" applyBorder="1"/>
    <xf numFmtId="168" fontId="8" fillId="0" borderId="2" xfId="1" applyNumberFormat="1" applyFont="1" applyFill="1" applyBorder="1"/>
    <xf numFmtId="170" fontId="8" fillId="0" borderId="12" xfId="3" applyNumberFormat="1" applyFont="1" applyFill="1" applyBorder="1"/>
    <xf numFmtId="9" fontId="8" fillId="0" borderId="12" xfId="0" applyNumberFormat="1" applyFont="1" applyBorder="1"/>
    <xf numFmtId="168" fontId="8" fillId="0" borderId="12" xfId="1" applyNumberFormat="1" applyFont="1" applyFill="1" applyBorder="1" applyAlignment="1">
      <alignment horizontal="right"/>
    </xf>
    <xf numFmtId="9" fontId="8" fillId="0" borderId="29" xfId="0" applyNumberFormat="1" applyFont="1" applyBorder="1"/>
    <xf numFmtId="0" fontId="8" fillId="0" borderId="2" xfId="0" applyFont="1" applyBorder="1"/>
    <xf numFmtId="10" fontId="8" fillId="0" borderId="12" xfId="0" applyNumberFormat="1" applyFont="1" applyBorder="1"/>
    <xf numFmtId="0" fontId="8" fillId="0" borderId="18" xfId="0" applyFont="1" applyBorder="1"/>
    <xf numFmtId="9" fontId="8" fillId="0" borderId="6" xfId="3" applyFont="1" applyFill="1" applyBorder="1"/>
    <xf numFmtId="9" fontId="8" fillId="0" borderId="12" xfId="3" applyFont="1" applyFill="1" applyBorder="1"/>
    <xf numFmtId="9" fontId="8" fillId="0" borderId="19" xfId="3" applyFont="1" applyFill="1" applyBorder="1" applyAlignment="1">
      <alignment horizontal="right"/>
    </xf>
    <xf numFmtId="9" fontId="8" fillId="0" borderId="28" xfId="0" applyNumberFormat="1" applyFont="1" applyBorder="1"/>
    <xf numFmtId="168" fontId="0" fillId="2" borderId="0" xfId="0" applyNumberFormat="1" applyFill="1"/>
    <xf numFmtId="0" fontId="11" fillId="0" borderId="46" xfId="0" applyFont="1" applyBorder="1"/>
    <xf numFmtId="3" fontId="11" fillId="0" borderId="11" xfId="0" applyNumberFormat="1" applyFont="1" applyBorder="1" applyAlignment="1">
      <alignment horizontal="center"/>
    </xf>
    <xf numFmtId="0" fontId="8" fillId="0" borderId="33" xfId="0" applyFont="1" applyBorder="1"/>
    <xf numFmtId="3" fontId="8" fillId="0" borderId="25" xfId="0" applyNumberFormat="1" applyFont="1" applyBorder="1" applyAlignment="1">
      <alignment horizontal="center"/>
    </xf>
    <xf numFmtId="0" fontId="20" fillId="5" borderId="34" xfId="0" applyFont="1" applyFill="1" applyBorder="1" applyAlignment="1">
      <alignment wrapText="1"/>
    </xf>
    <xf numFmtId="0" fontId="11" fillId="0" borderId="32" xfId="0" applyFont="1" applyBorder="1"/>
    <xf numFmtId="0" fontId="20" fillId="5" borderId="38" xfId="0" applyFont="1" applyFill="1" applyBorder="1" applyAlignment="1">
      <alignment wrapText="1"/>
    </xf>
    <xf numFmtId="0" fontId="11" fillId="0" borderId="28" xfId="0" applyFont="1" applyBorder="1"/>
    <xf numFmtId="167" fontId="8" fillId="0" borderId="9" xfId="1" applyFont="1" applyBorder="1"/>
    <xf numFmtId="168" fontId="8" fillId="0" borderId="9" xfId="1" applyNumberFormat="1" applyFont="1" applyBorder="1"/>
    <xf numFmtId="168" fontId="8" fillId="0" borderId="10" xfId="1" applyNumberFormat="1" applyFont="1" applyBorder="1"/>
    <xf numFmtId="9" fontId="8" fillId="0" borderId="17" xfId="0" applyNumberFormat="1" applyFont="1" applyBorder="1"/>
    <xf numFmtId="9" fontId="8" fillId="0" borderId="17" xfId="3" applyFont="1" applyBorder="1"/>
    <xf numFmtId="9" fontId="8" fillId="0" borderId="22" xfId="0" applyNumberFormat="1" applyFont="1" applyBorder="1"/>
    <xf numFmtId="1" fontId="8" fillId="0" borderId="9" xfId="0" applyNumberFormat="1" applyFont="1" applyBorder="1"/>
    <xf numFmtId="0" fontId="24" fillId="0" borderId="0" xfId="0" applyFont="1"/>
    <xf numFmtId="0" fontId="0" fillId="0" borderId="0" xfId="0" applyAlignment="1">
      <alignment wrapText="1"/>
    </xf>
    <xf numFmtId="168" fontId="0" fillId="0" borderId="0" xfId="0" applyNumberFormat="1"/>
    <xf numFmtId="168" fontId="8" fillId="0" borderId="22" xfId="1" applyNumberFormat="1" applyFont="1" applyBorder="1"/>
    <xf numFmtId="9" fontId="8" fillId="0" borderId="9" xfId="3" applyFont="1" applyBorder="1"/>
    <xf numFmtId="0" fontId="23" fillId="0" borderId="0" xfId="0" applyFont="1"/>
    <xf numFmtId="3" fontId="8" fillId="0" borderId="28" xfId="0" applyNumberFormat="1" applyFont="1" applyBorder="1"/>
    <xf numFmtId="0" fontId="8" fillId="0" borderId="0" xfId="0" applyFont="1" applyAlignment="1">
      <alignment horizontal="right"/>
    </xf>
    <xf numFmtId="0" fontId="8" fillId="0" borderId="21" xfId="0" applyFont="1" applyBorder="1" applyAlignment="1">
      <alignment vertical="top"/>
    </xf>
    <xf numFmtId="0" fontId="15" fillId="5" borderId="0" xfId="0" applyFont="1" applyFill="1"/>
    <xf numFmtId="0" fontId="8" fillId="0" borderId="0" xfId="0" applyFont="1" applyAlignment="1">
      <alignment horizontal="center"/>
    </xf>
    <xf numFmtId="9" fontId="0" fillId="0" borderId="0" xfId="3" applyFont="1" applyFill="1"/>
    <xf numFmtId="0" fontId="9" fillId="0" borderId="16" xfId="0" applyFont="1" applyBorder="1"/>
    <xf numFmtId="168" fontId="8" fillId="0" borderId="0" xfId="1" applyNumberFormat="1" applyFont="1" applyFill="1" applyBorder="1" applyAlignment="1">
      <alignment vertical="center"/>
    </xf>
    <xf numFmtId="169" fontId="8" fillId="0" borderId="17" xfId="2" applyNumberFormat="1" applyFont="1" applyBorder="1"/>
    <xf numFmtId="168" fontId="8" fillId="0" borderId="13" xfId="1" quotePrefix="1" applyNumberFormat="1" applyFont="1" applyFill="1" applyBorder="1" applyAlignment="1">
      <alignment horizontal="center"/>
    </xf>
    <xf numFmtId="168" fontId="8" fillId="0" borderId="13" xfId="1" applyNumberFormat="1" applyFont="1" applyFill="1" applyBorder="1" applyAlignment="1">
      <alignment horizontal="center" vertical="top"/>
    </xf>
    <xf numFmtId="168" fontId="8" fillId="0" borderId="0" xfId="1" applyNumberFormat="1" applyFont="1" applyBorder="1"/>
    <xf numFmtId="9" fontId="8" fillId="0" borderId="0" xfId="0" applyNumberFormat="1" applyFont="1"/>
    <xf numFmtId="168" fontId="8" fillId="0" borderId="0" xfId="1" applyNumberFormat="1" applyFont="1" applyFill="1" applyBorder="1" applyAlignment="1">
      <alignment horizontal="right"/>
    </xf>
    <xf numFmtId="168" fontId="8" fillId="0" borderId="13" xfId="1" applyNumberFormat="1" applyFont="1" applyFill="1" applyBorder="1"/>
    <xf numFmtId="9" fontId="8" fillId="0" borderId="13" xfId="0" applyNumberFormat="1" applyFont="1" applyBorder="1"/>
    <xf numFmtId="168" fontId="8" fillId="0" borderId="12" xfId="1" applyNumberFormat="1" applyFont="1" applyFill="1" applyBorder="1"/>
    <xf numFmtId="168" fontId="8" fillId="0" borderId="12" xfId="1" applyNumberFormat="1" applyFont="1" applyBorder="1"/>
    <xf numFmtId="9" fontId="8" fillId="0" borderId="12" xfId="0" applyNumberFormat="1" applyFont="1" applyBorder="1" applyAlignment="1">
      <alignment vertical="top"/>
    </xf>
    <xf numFmtId="168" fontId="8" fillId="0" borderId="12" xfId="1" applyNumberFormat="1" applyFont="1" applyFill="1" applyBorder="1" applyAlignment="1">
      <alignment vertical="top"/>
    </xf>
    <xf numFmtId="9" fontId="8" fillId="0" borderId="12" xfId="3" applyFont="1" applyFill="1" applyBorder="1" applyAlignment="1">
      <alignment vertical="top"/>
    </xf>
    <xf numFmtId="168" fontId="8" fillId="0" borderId="12" xfId="1" quotePrefix="1" applyNumberFormat="1" applyFont="1" applyFill="1" applyBorder="1" applyAlignment="1">
      <alignment horizontal="right"/>
    </xf>
    <xf numFmtId="168" fontId="8" fillId="0" borderId="12" xfId="1" applyNumberFormat="1" applyFont="1" applyFill="1" applyBorder="1" applyAlignment="1">
      <alignment horizontal="right" vertical="top"/>
    </xf>
    <xf numFmtId="0" fontId="8" fillId="0" borderId="23" xfId="0" applyFont="1" applyBorder="1"/>
    <xf numFmtId="168" fontId="8" fillId="0" borderId="11" xfId="1" applyNumberFormat="1" applyFont="1" applyFill="1" applyBorder="1"/>
    <xf numFmtId="9" fontId="8" fillId="0" borderId="11" xfId="0" applyNumberFormat="1" applyFont="1" applyBorder="1"/>
    <xf numFmtId="0" fontId="8" fillId="0" borderId="18" xfId="0" applyFont="1" applyBorder="1" applyAlignment="1">
      <alignment vertical="top"/>
    </xf>
    <xf numFmtId="168" fontId="8" fillId="0" borderId="23" xfId="1" quotePrefix="1" applyNumberFormat="1" applyFont="1" applyFill="1" applyBorder="1" applyAlignment="1">
      <alignment horizontal="center"/>
    </xf>
    <xf numFmtId="168" fontId="8" fillId="0" borderId="11" xfId="1" quotePrefix="1" applyNumberFormat="1" applyFont="1" applyFill="1" applyBorder="1" applyAlignment="1">
      <alignment horizontal="center"/>
    </xf>
    <xf numFmtId="168" fontId="8" fillId="0" borderId="11" xfId="1" applyNumberFormat="1" applyFont="1" applyFill="1" applyBorder="1" applyAlignment="1">
      <alignment horizontal="center"/>
    </xf>
    <xf numFmtId="0" fontId="8" fillId="0" borderId="13" xfId="0" applyFont="1" applyBorder="1" applyAlignment="1">
      <alignment vertical="top"/>
    </xf>
    <xf numFmtId="0" fontId="8" fillId="0" borderId="13" xfId="0" applyFont="1" applyBorder="1" applyAlignment="1">
      <alignment vertical="center"/>
    </xf>
    <xf numFmtId="9" fontId="8" fillId="0" borderId="6" xfId="0" applyNumberFormat="1" applyFont="1" applyBorder="1"/>
    <xf numFmtId="169" fontId="9" fillId="0" borderId="12" xfId="2" applyNumberFormat="1" applyFont="1" applyFill="1" applyBorder="1"/>
    <xf numFmtId="169" fontId="8" fillId="0" borderId="11" xfId="2" quotePrefix="1" applyNumberFormat="1" applyFont="1" applyFill="1" applyBorder="1" applyAlignment="1">
      <alignment horizontal="center"/>
    </xf>
    <xf numFmtId="169" fontId="8" fillId="0" borderId="13" xfId="2" quotePrefix="1" applyNumberFormat="1" applyFont="1" applyFill="1" applyBorder="1" applyAlignment="1">
      <alignment horizontal="center"/>
    </xf>
    <xf numFmtId="169" fontId="9" fillId="0" borderId="0" xfId="2" applyNumberFormat="1" applyFont="1" applyFill="1" applyBorder="1"/>
    <xf numFmtId="9" fontId="8" fillId="0" borderId="23" xfId="0" applyNumberFormat="1" applyFont="1" applyBorder="1" applyAlignment="1">
      <alignment horizontal="center"/>
    </xf>
    <xf numFmtId="9" fontId="8" fillId="0" borderId="12" xfId="3" applyFont="1" applyBorder="1"/>
    <xf numFmtId="167" fontId="8" fillId="0" borderId="12" xfId="0" applyNumberFormat="1" applyFont="1" applyBorder="1"/>
    <xf numFmtId="168" fontId="8" fillId="0" borderId="12" xfId="0" applyNumberFormat="1" applyFont="1" applyBorder="1"/>
    <xf numFmtId="0" fontId="8" fillId="0" borderId="25" xfId="0" applyFont="1" applyBorder="1"/>
    <xf numFmtId="1" fontId="8" fillId="0" borderId="0" xfId="0" applyNumberFormat="1" applyFont="1"/>
    <xf numFmtId="168" fontId="8" fillId="0" borderId="0" xfId="0" applyNumberFormat="1" applyFont="1"/>
    <xf numFmtId="1" fontId="8" fillId="0" borderId="26" xfId="0" applyNumberFormat="1" applyFont="1" applyBorder="1" applyAlignment="1">
      <alignment horizontal="right"/>
    </xf>
    <xf numFmtId="10" fontId="8" fillId="0" borderId="13" xfId="0" applyNumberFormat="1" applyFont="1" applyBorder="1"/>
    <xf numFmtId="9" fontId="10" fillId="0" borderId="12" xfId="0" applyNumberFormat="1" applyFont="1" applyBorder="1"/>
    <xf numFmtId="168" fontId="10" fillId="0" borderId="0" xfId="1" applyNumberFormat="1" applyFont="1" applyBorder="1"/>
    <xf numFmtId="168" fontId="8" fillId="0" borderId="2" xfId="1" applyNumberFormat="1" applyFont="1" applyBorder="1"/>
    <xf numFmtId="170" fontId="8" fillId="0" borderId="29" xfId="0" applyNumberFormat="1" applyFont="1" applyBorder="1"/>
    <xf numFmtId="9" fontId="8" fillId="0" borderId="16" xfId="3" applyFont="1" applyFill="1" applyBorder="1" applyAlignment="1">
      <alignment horizontal="right" vertical="top"/>
    </xf>
    <xf numFmtId="169" fontId="8" fillId="0" borderId="29" xfId="2" applyNumberFormat="1" applyFont="1" applyFill="1" applyBorder="1"/>
    <xf numFmtId="169" fontId="8" fillId="0" borderId="18" xfId="2" applyNumberFormat="1" applyFont="1" applyFill="1" applyBorder="1"/>
    <xf numFmtId="168" fontId="8" fillId="0" borderId="23" xfId="1" applyNumberFormat="1" applyFont="1" applyFill="1" applyBorder="1"/>
    <xf numFmtId="9" fontId="10" fillId="0" borderId="24" xfId="0" applyNumberFormat="1" applyFont="1" applyBorder="1"/>
    <xf numFmtId="9" fontId="8" fillId="0" borderId="29" xfId="3" applyFont="1" applyFill="1" applyBorder="1" applyAlignment="1">
      <alignment horizontal="right" vertical="top"/>
    </xf>
    <xf numFmtId="9" fontId="8" fillId="0" borderId="18" xfId="3" applyFont="1" applyFill="1" applyBorder="1" applyAlignment="1">
      <alignment horizontal="right" vertical="top"/>
    </xf>
    <xf numFmtId="3" fontId="8" fillId="0" borderId="2" xfId="0" applyNumberFormat="1" applyFont="1" applyBorder="1" applyAlignment="1">
      <alignment horizontal="right"/>
    </xf>
    <xf numFmtId="3" fontId="8" fillId="0" borderId="23" xfId="0" applyNumberFormat="1" applyFont="1" applyBorder="1" applyAlignment="1">
      <alignment horizontal="center"/>
    </xf>
    <xf numFmtId="172" fontId="8" fillId="0" borderId="29" xfId="1" applyNumberFormat="1" applyFont="1" applyFill="1" applyBorder="1"/>
    <xf numFmtId="169" fontId="8" fillId="0" borderId="29" xfId="2" applyNumberFormat="1" applyFont="1" applyFill="1" applyBorder="1" applyAlignment="1">
      <alignment horizontal="right"/>
    </xf>
    <xf numFmtId="3" fontId="8" fillId="0" borderId="18" xfId="0" applyNumberFormat="1" applyFont="1" applyBorder="1" applyAlignment="1">
      <alignment horizontal="center"/>
    </xf>
    <xf numFmtId="168" fontId="8" fillId="0" borderId="18" xfId="1" applyNumberFormat="1" applyFont="1" applyFill="1" applyBorder="1" applyAlignment="1">
      <alignment vertical="center"/>
    </xf>
    <xf numFmtId="170" fontId="8" fillId="0" borderId="12" xfId="3" quotePrefix="1" applyNumberFormat="1" applyFont="1" applyFill="1" applyBorder="1" applyAlignment="1">
      <alignment horizontal="right"/>
    </xf>
    <xf numFmtId="2" fontId="8" fillId="0" borderId="9" xfId="0" applyNumberFormat="1" applyFont="1" applyBorder="1"/>
    <xf numFmtId="1" fontId="8" fillId="0" borderId="32" xfId="0" applyNumberFormat="1" applyFont="1" applyBorder="1"/>
    <xf numFmtId="0" fontId="11" fillId="0" borderId="16" xfId="0" applyFont="1" applyBorder="1"/>
    <xf numFmtId="168" fontId="9" fillId="0" borderId="12" xfId="1" applyNumberFormat="1" applyFont="1" applyFill="1" applyBorder="1"/>
    <xf numFmtId="3" fontId="11" fillId="0" borderId="0" xfId="0" applyNumberFormat="1" applyFont="1" applyAlignment="1">
      <alignment horizontal="center"/>
    </xf>
    <xf numFmtId="0" fontId="11" fillId="0" borderId="11" xfId="0" applyFont="1" applyBorder="1"/>
    <xf numFmtId="3" fontId="9" fillId="0" borderId="11" xfId="0" applyNumberFormat="1" applyFont="1" applyBorder="1" applyAlignment="1">
      <alignment horizontal="center"/>
    </xf>
    <xf numFmtId="3" fontId="8" fillId="0" borderId="11" xfId="0" applyNumberFormat="1" applyFont="1" applyBorder="1" applyAlignment="1">
      <alignment horizontal="center"/>
    </xf>
    <xf numFmtId="167" fontId="16" fillId="5" borderId="0" xfId="0" applyNumberFormat="1" applyFont="1" applyFill="1"/>
    <xf numFmtId="0" fontId="11" fillId="0" borderId="23" xfId="0" applyFont="1" applyBorder="1"/>
    <xf numFmtId="0" fontId="19" fillId="5" borderId="38" xfId="0" applyFont="1" applyFill="1" applyBorder="1" applyAlignment="1">
      <alignment horizontal="right"/>
    </xf>
    <xf numFmtId="0" fontId="9" fillId="0" borderId="39" xfId="0" applyFont="1" applyBorder="1"/>
    <xf numFmtId="168" fontId="11" fillId="0" borderId="4" xfId="1" applyNumberFormat="1" applyFont="1" applyBorder="1"/>
    <xf numFmtId="3" fontId="11" fillId="0" borderId="23" xfId="0" applyNumberFormat="1" applyFont="1" applyBorder="1" applyAlignment="1">
      <alignment horizontal="center"/>
    </xf>
    <xf numFmtId="3" fontId="11" fillId="0" borderId="18" xfId="0" applyNumberFormat="1" applyFont="1" applyBorder="1" applyAlignment="1">
      <alignment horizontal="center"/>
    </xf>
    <xf numFmtId="168" fontId="9" fillId="0" borderId="0" xfId="1" applyNumberFormat="1" applyFont="1" applyFill="1" applyBorder="1"/>
    <xf numFmtId="0" fontId="15" fillId="5" borderId="36" xfId="0" applyFont="1" applyFill="1" applyBorder="1"/>
    <xf numFmtId="0" fontId="8" fillId="0" borderId="46" xfId="0" applyFont="1" applyBorder="1"/>
    <xf numFmtId="3" fontId="8" fillId="0" borderId="27" xfId="0" applyNumberFormat="1" applyFont="1" applyBorder="1" applyAlignment="1">
      <alignment horizontal="center"/>
    </xf>
    <xf numFmtId="168" fontId="8" fillId="0" borderId="23" xfId="1" applyNumberFormat="1" applyFont="1" applyFill="1" applyBorder="1" applyAlignment="1">
      <alignment horizontal="center"/>
    </xf>
    <xf numFmtId="168" fontId="8" fillId="0" borderId="17" xfId="1" applyNumberFormat="1" applyFont="1" applyBorder="1"/>
    <xf numFmtId="168" fontId="8" fillId="0" borderId="29" xfId="1" applyNumberFormat="1" applyFont="1" applyFill="1" applyBorder="1"/>
    <xf numFmtId="168" fontId="11" fillId="0" borderId="22" xfId="1" applyNumberFormat="1" applyFont="1" applyBorder="1"/>
    <xf numFmtId="168" fontId="11" fillId="0" borderId="10" xfId="1" applyNumberFormat="1" applyFont="1" applyBorder="1"/>
    <xf numFmtId="0" fontId="11" fillId="0" borderId="13" xfId="0" applyFont="1" applyBorder="1"/>
    <xf numFmtId="168" fontId="8" fillId="0" borderId="10" xfId="0" applyNumberFormat="1" applyFont="1" applyBorder="1"/>
    <xf numFmtId="9" fontId="8" fillId="0" borderId="9" xfId="3" applyFont="1" applyFill="1" applyBorder="1"/>
    <xf numFmtId="3" fontId="8" fillId="0" borderId="9" xfId="0" applyNumberFormat="1" applyFont="1" applyBorder="1"/>
    <xf numFmtId="167" fontId="8" fillId="0" borderId="9" xfId="1" applyFont="1" applyFill="1" applyBorder="1"/>
    <xf numFmtId="4" fontId="8" fillId="0" borderId="9" xfId="0" applyNumberFormat="1" applyFont="1" applyBorder="1"/>
    <xf numFmtId="9" fontId="8" fillId="0" borderId="16" xfId="3" applyFont="1" applyFill="1" applyBorder="1"/>
    <xf numFmtId="4" fontId="8" fillId="0" borderId="9" xfId="0" applyNumberFormat="1" applyFont="1" applyBorder="1" applyAlignment="1">
      <alignment horizontal="right"/>
    </xf>
    <xf numFmtId="9" fontId="8" fillId="0" borderId="9" xfId="0" applyNumberFormat="1" applyFont="1" applyBorder="1" applyAlignment="1">
      <alignment horizontal="right"/>
    </xf>
    <xf numFmtId="0" fontId="10" fillId="0" borderId="13" xfId="0" applyFont="1" applyBorder="1"/>
    <xf numFmtId="0" fontId="25" fillId="0" borderId="11" xfId="0" applyFont="1" applyBorder="1"/>
    <xf numFmtId="9" fontId="10" fillId="0" borderId="20" xfId="3" applyFont="1" applyBorder="1"/>
    <xf numFmtId="0" fontId="10" fillId="0" borderId="23" xfId="0" applyFont="1" applyBorder="1"/>
    <xf numFmtId="0" fontId="25" fillId="0" borderId="25" xfId="0" applyFont="1" applyBorder="1"/>
    <xf numFmtId="171" fontId="8" fillId="0" borderId="12" xfId="0" applyNumberFormat="1" applyFont="1" applyBorder="1" applyAlignment="1">
      <alignment horizontal="right"/>
    </xf>
    <xf numFmtId="0" fontId="17" fillId="0" borderId="0" xfId="0" applyFont="1" applyAlignment="1">
      <alignment vertical="center"/>
    </xf>
    <xf numFmtId="164" fontId="8" fillId="0" borderId="4" xfId="0" applyNumberFormat="1" applyFont="1" applyBorder="1" applyAlignment="1">
      <alignment horizontal="right"/>
    </xf>
    <xf numFmtId="173" fontId="8" fillId="0" borderId="6" xfId="0" applyNumberFormat="1" applyFont="1" applyBorder="1" applyAlignment="1">
      <alignment horizontal="right"/>
    </xf>
    <xf numFmtId="0" fontId="8" fillId="0" borderId="6" xfId="0" quotePrefix="1" applyFont="1" applyBorder="1" applyAlignment="1">
      <alignment horizontal="left" indent="6"/>
    </xf>
    <xf numFmtId="0" fontId="10" fillId="0" borderId="9" xfId="0" applyFont="1" applyBorder="1" applyAlignment="1">
      <alignment horizontal="right"/>
    </xf>
    <xf numFmtId="164" fontId="8" fillId="0" borderId="12" xfId="0" applyNumberFormat="1" applyFont="1" applyBorder="1" applyAlignment="1">
      <alignment horizontal="right"/>
    </xf>
    <xf numFmtId="0" fontId="8" fillId="0" borderId="9" xfId="0" applyFont="1" applyBorder="1" applyAlignment="1">
      <alignment horizontal="right"/>
    </xf>
    <xf numFmtId="0" fontId="8" fillId="0" borderId="11" xfId="0" applyFont="1" applyBorder="1" applyAlignment="1">
      <alignment horizontal="right" vertical="center"/>
    </xf>
    <xf numFmtId="0" fontId="8" fillId="0" borderId="11" xfId="0" applyFont="1" applyBorder="1" applyAlignment="1">
      <alignment horizontal="center"/>
    </xf>
    <xf numFmtId="3" fontId="8" fillId="0" borderId="11" xfId="0" applyNumberFormat="1" applyFont="1" applyBorder="1"/>
    <xf numFmtId="3" fontId="8" fillId="0" borderId="12" xfId="0" applyNumberFormat="1" applyFont="1" applyBorder="1"/>
    <xf numFmtId="3" fontId="8" fillId="0" borderId="11" xfId="0" applyNumberFormat="1" applyFont="1" applyBorder="1" applyAlignment="1">
      <alignment vertical="center"/>
    </xf>
    <xf numFmtId="9" fontId="8" fillId="0" borderId="13" xfId="0" applyNumberFormat="1" applyFont="1" applyBorder="1" applyAlignment="1">
      <alignment horizontal="center"/>
    </xf>
    <xf numFmtId="0" fontId="8" fillId="0" borderId="13" xfId="0" applyFont="1" applyBorder="1" applyAlignment="1">
      <alignment horizontal="right"/>
    </xf>
    <xf numFmtId="9" fontId="8" fillId="0" borderId="11" xfId="0" applyNumberFormat="1" applyFont="1" applyBorder="1" applyAlignment="1">
      <alignment horizontal="center"/>
    </xf>
    <xf numFmtId="0" fontId="8" fillId="0" borderId="9" xfId="0" applyFont="1" applyBorder="1" applyAlignment="1">
      <alignment vertical="top"/>
    </xf>
    <xf numFmtId="3" fontId="8" fillId="0" borderId="9" xfId="0" applyNumberFormat="1" applyFont="1" applyBorder="1" applyAlignment="1">
      <alignment vertical="top"/>
    </xf>
    <xf numFmtId="168" fontId="8" fillId="0" borderId="13" xfId="1" applyNumberFormat="1" applyFont="1" applyFill="1" applyBorder="1" applyAlignment="1">
      <alignment vertical="top"/>
    </xf>
    <xf numFmtId="3" fontId="8" fillId="0" borderId="12" xfId="0" applyNumberFormat="1" applyFont="1" applyBorder="1" applyAlignment="1">
      <alignment vertical="top"/>
    </xf>
    <xf numFmtId="0" fontId="8" fillId="0" borderId="0" xfId="0" applyFont="1" applyAlignment="1">
      <alignment vertical="top" wrapText="1"/>
    </xf>
    <xf numFmtId="0" fontId="8" fillId="0" borderId="10" xfId="0" applyFont="1" applyBorder="1" applyAlignment="1">
      <alignment vertical="top"/>
    </xf>
    <xf numFmtId="9" fontId="8" fillId="0" borderId="9" xfId="0" applyNumberFormat="1" applyFont="1" applyBorder="1" applyAlignment="1">
      <alignment vertical="top"/>
    </xf>
    <xf numFmtId="9" fontId="8" fillId="0" borderId="16" xfId="0" applyNumberFormat="1" applyFont="1" applyBorder="1" applyAlignment="1">
      <alignment vertical="top"/>
    </xf>
    <xf numFmtId="9" fontId="8" fillId="0" borderId="19" xfId="3" applyFont="1" applyFill="1" applyBorder="1" applyAlignment="1">
      <alignment vertical="top"/>
    </xf>
    <xf numFmtId="168" fontId="8" fillId="0" borderId="19" xfId="1" quotePrefix="1" applyNumberFormat="1" applyFont="1" applyFill="1" applyBorder="1" applyAlignment="1">
      <alignment horizontal="right"/>
    </xf>
    <xf numFmtId="168" fontId="8" fillId="0" borderId="18" xfId="1" applyNumberFormat="1" applyFont="1" applyFill="1" applyBorder="1" applyAlignment="1">
      <alignment horizontal="center" vertical="top"/>
    </xf>
    <xf numFmtId="164" fontId="8" fillId="0" borderId="12" xfId="0" applyNumberFormat="1" applyFont="1" applyBorder="1"/>
    <xf numFmtId="169" fontId="8" fillId="0" borderId="12" xfId="0" applyNumberFormat="1" applyFont="1" applyBorder="1"/>
    <xf numFmtId="0" fontId="10" fillId="0" borderId="11" xfId="0" applyFont="1" applyBorder="1"/>
    <xf numFmtId="169" fontId="10" fillId="0" borderId="0" xfId="2" applyNumberFormat="1" applyFont="1" applyFill="1" applyBorder="1"/>
    <xf numFmtId="164" fontId="8" fillId="0" borderId="0" xfId="0" applyNumberFormat="1" applyFont="1"/>
    <xf numFmtId="169" fontId="8" fillId="0" borderId="12" xfId="2" applyNumberFormat="1" applyFont="1" applyFill="1" applyBorder="1"/>
    <xf numFmtId="169" fontId="8" fillId="0" borderId="0" xfId="2" applyNumberFormat="1" applyFont="1" applyFill="1" applyBorder="1"/>
    <xf numFmtId="9" fontId="8" fillId="0" borderId="0" xfId="3" applyFont="1" applyFill="1" applyAlignment="1">
      <alignment horizontal="right" vertical="top" wrapText="1"/>
    </xf>
    <xf numFmtId="0" fontId="8" fillId="0" borderId="11" xfId="0" applyFont="1" applyBorder="1" applyAlignment="1">
      <alignment horizontal="right" vertical="top"/>
    </xf>
    <xf numFmtId="9" fontId="8" fillId="0" borderId="0" xfId="0" applyNumberFormat="1" applyFont="1" applyAlignment="1">
      <alignment horizontal="right" vertical="top"/>
    </xf>
    <xf numFmtId="9" fontId="8" fillId="0" borderId="11" xfId="0" applyNumberFormat="1" applyFont="1" applyBorder="1" applyAlignment="1">
      <alignment horizontal="right" vertical="top"/>
    </xf>
    <xf numFmtId="3" fontId="6" fillId="0" borderId="16" xfId="0" applyNumberFormat="1" applyFont="1" applyBorder="1"/>
    <xf numFmtId="0" fontId="0" fillId="0" borderId="20" xfId="0" applyBorder="1"/>
    <xf numFmtId="3" fontId="6" fillId="0" borderId="19" xfId="0" applyNumberFormat="1" applyFont="1" applyBorder="1"/>
    <xf numFmtId="0" fontId="0" fillId="0" borderId="20" xfId="0" applyBorder="1" applyAlignment="1">
      <alignment vertical="center"/>
    </xf>
    <xf numFmtId="0" fontId="0" fillId="0" borderId="20" xfId="0" applyBorder="1" applyAlignment="1">
      <alignment horizontal="center"/>
    </xf>
    <xf numFmtId="0" fontId="26" fillId="3" borderId="30" xfId="0" applyFont="1" applyFill="1" applyBorder="1"/>
    <xf numFmtId="168" fontId="8" fillId="0" borderId="24" xfId="0" quotePrefix="1" applyNumberFormat="1" applyFont="1" applyBorder="1" applyAlignment="1">
      <alignment horizontal="right"/>
    </xf>
    <xf numFmtId="0" fontId="25" fillId="0" borderId="25" xfId="0" applyFont="1" applyBorder="1" applyAlignment="1">
      <alignment vertical="center"/>
    </xf>
    <xf numFmtId="3" fontId="25" fillId="0" borderId="25" xfId="0" applyNumberFormat="1" applyFont="1" applyBorder="1" applyAlignment="1">
      <alignment horizontal="center"/>
    </xf>
    <xf numFmtId="0" fontId="25" fillId="0" borderId="11" xfId="0" applyFont="1" applyBorder="1" applyAlignment="1">
      <alignment vertical="center"/>
    </xf>
    <xf numFmtId="3" fontId="25" fillId="0" borderId="11" xfId="0" applyNumberFormat="1" applyFont="1" applyBorder="1" applyAlignment="1">
      <alignment horizontal="center"/>
    </xf>
    <xf numFmtId="0" fontId="10" fillId="0" borderId="12" xfId="0" applyFont="1" applyBorder="1"/>
    <xf numFmtId="0" fontId="14" fillId="0" borderId="12" xfId="0" applyFont="1" applyBorder="1"/>
    <xf numFmtId="0" fontId="14" fillId="0" borderId="13" xfId="0" applyFont="1" applyBorder="1" applyAlignment="1">
      <alignment vertical="center"/>
    </xf>
    <xf numFmtId="3" fontId="14" fillId="0" borderId="12" xfId="0" applyNumberFormat="1" applyFont="1" applyBorder="1" applyAlignment="1">
      <alignment horizontal="right"/>
    </xf>
    <xf numFmtId="3" fontId="14" fillId="0" borderId="13" xfId="0" applyNumberFormat="1" applyFont="1" applyBorder="1" applyAlignment="1">
      <alignment horizontal="center"/>
    </xf>
    <xf numFmtId="3" fontId="9" fillId="0" borderId="18" xfId="0" applyNumberFormat="1" applyFont="1" applyBorder="1" applyAlignment="1">
      <alignment horizontal="center"/>
    </xf>
    <xf numFmtId="0" fontId="15" fillId="6" borderId="8" xfId="0" applyFont="1" applyFill="1" applyBorder="1"/>
    <xf numFmtId="0" fontId="15" fillId="6" borderId="8" xfId="0" applyFont="1" applyFill="1" applyBorder="1" applyAlignment="1">
      <alignment vertical="top"/>
    </xf>
    <xf numFmtId="0" fontId="15" fillId="6" borderId="36" xfId="0" applyFont="1" applyFill="1" applyBorder="1" applyAlignment="1">
      <alignment wrapText="1"/>
    </xf>
    <xf numFmtId="0" fontId="15" fillId="6" borderId="15" xfId="0" applyFont="1" applyFill="1" applyBorder="1" applyAlignment="1">
      <alignment wrapText="1"/>
    </xf>
    <xf numFmtId="0" fontId="19" fillId="6" borderId="8" xfId="0" applyFont="1" applyFill="1" applyBorder="1" applyAlignment="1">
      <alignment horizontal="right"/>
    </xf>
    <xf numFmtId="0" fontId="15" fillId="4" borderId="38" xfId="0" applyFont="1" applyFill="1" applyBorder="1"/>
    <xf numFmtId="0" fontId="15" fillId="4" borderId="15" xfId="0" applyFont="1" applyFill="1" applyBorder="1"/>
    <xf numFmtId="0" fontId="19" fillId="4" borderId="34" xfId="0" applyFont="1" applyFill="1" applyBorder="1" applyAlignment="1">
      <alignment horizontal="right"/>
    </xf>
    <xf numFmtId="0" fontId="19" fillId="4" borderId="8" xfId="0" applyFont="1" applyFill="1" applyBorder="1" applyAlignment="1">
      <alignment horizontal="right"/>
    </xf>
    <xf numFmtId="0" fontId="20" fillId="6" borderId="8" xfId="0" applyFont="1" applyFill="1" applyBorder="1" applyAlignment="1">
      <alignment horizontal="right"/>
    </xf>
    <xf numFmtId="0" fontId="19" fillId="6" borderId="38" xfId="0" applyFont="1" applyFill="1" applyBorder="1" applyAlignment="1">
      <alignment horizontal="right"/>
    </xf>
    <xf numFmtId="168" fontId="8" fillId="0" borderId="4" xfId="1" applyNumberFormat="1" applyFont="1" applyBorder="1"/>
    <xf numFmtId="9" fontId="8" fillId="0" borderId="32" xfId="0" applyNumberFormat="1" applyFont="1" applyBorder="1"/>
    <xf numFmtId="168" fontId="11" fillId="0" borderId="22" xfId="0" applyNumberFormat="1" applyFont="1" applyBorder="1"/>
    <xf numFmtId="168" fontId="11" fillId="0" borderId="10" xfId="0" applyNumberFormat="1" applyFont="1" applyBorder="1"/>
    <xf numFmtId="168" fontId="8" fillId="0" borderId="32" xfId="1" applyNumberFormat="1" applyFont="1" applyBorder="1"/>
    <xf numFmtId="168" fontId="11" fillId="0" borderId="32" xfId="0" applyNumberFormat="1" applyFont="1" applyBorder="1"/>
    <xf numFmtId="168" fontId="11" fillId="0" borderId="16" xfId="0" applyNumberFormat="1" applyFont="1" applyBorder="1"/>
    <xf numFmtId="0" fontId="10" fillId="0" borderId="9" xfId="0" applyFont="1" applyBorder="1"/>
    <xf numFmtId="0" fontId="10" fillId="5" borderId="8" xfId="0" applyFont="1" applyFill="1" applyBorder="1"/>
    <xf numFmtId="9" fontId="8" fillId="0" borderId="16" xfId="3" applyFont="1" applyBorder="1"/>
    <xf numFmtId="167" fontId="8" fillId="0" borderId="28" xfId="1" applyFont="1" applyBorder="1"/>
    <xf numFmtId="170" fontId="0" fillId="2" borderId="0" xfId="3" applyNumberFormat="1" applyFont="1" applyFill="1"/>
    <xf numFmtId="2" fontId="10" fillId="0" borderId="28" xfId="0" applyNumberFormat="1" applyFont="1" applyBorder="1"/>
    <xf numFmtId="0" fontId="6" fillId="0" borderId="0" xfId="0" applyFont="1" applyAlignment="1">
      <alignment horizontal="left" wrapText="1"/>
    </xf>
    <xf numFmtId="0" fontId="7" fillId="3" borderId="2" xfId="0" applyFont="1" applyFill="1" applyBorder="1" applyAlignment="1">
      <alignment horizontal="right" wrapText="1"/>
    </xf>
    <xf numFmtId="0" fontId="0" fillId="7" borderId="13" xfId="0" applyFill="1" applyBorder="1" applyAlignment="1">
      <alignment horizontal="right"/>
    </xf>
    <xf numFmtId="167" fontId="8" fillId="0" borderId="10" xfId="1" applyFont="1" applyBorder="1"/>
    <xf numFmtId="168" fontId="10" fillId="0" borderId="9" xfId="0" applyNumberFormat="1" applyFont="1" applyBorder="1"/>
    <xf numFmtId="2" fontId="10" fillId="0" borderId="12" xfId="0" applyNumberFormat="1" applyFont="1" applyBorder="1" applyAlignment="1">
      <alignment horizontal="right"/>
    </xf>
    <xf numFmtId="167" fontId="8" fillId="0" borderId="10" xfId="0" applyNumberFormat="1" applyFont="1" applyBorder="1"/>
    <xf numFmtId="3" fontId="10" fillId="0" borderId="28" xfId="0" applyNumberFormat="1" applyFont="1" applyBorder="1"/>
    <xf numFmtId="2" fontId="10" fillId="0" borderId="9" xfId="0" applyNumberFormat="1" applyFont="1" applyBorder="1"/>
    <xf numFmtId="9" fontId="10" fillId="0" borderId="10" xfId="3" applyFont="1" applyBorder="1"/>
    <xf numFmtId="0" fontId="11" fillId="0" borderId="5" xfId="0" applyFont="1" applyBorder="1"/>
    <xf numFmtId="168" fontId="11" fillId="0" borderId="6" xfId="1" applyNumberFormat="1" applyFont="1" applyFill="1" applyBorder="1" applyAlignment="1">
      <alignment vertical="top"/>
    </xf>
    <xf numFmtId="3" fontId="11" fillId="0" borderId="5" xfId="0" applyNumberFormat="1" applyFont="1" applyBorder="1" applyAlignment="1">
      <alignment horizontal="center" vertical="top"/>
    </xf>
    <xf numFmtId="168" fontId="8" fillId="7" borderId="9" xfId="1" quotePrefix="1" applyNumberFormat="1" applyFont="1" applyFill="1" applyBorder="1" applyAlignment="1">
      <alignment horizontal="right"/>
    </xf>
    <xf numFmtId="0" fontId="8" fillId="7" borderId="13" xfId="0" applyFont="1" applyFill="1" applyBorder="1" applyAlignment="1">
      <alignment horizontal="right"/>
    </xf>
    <xf numFmtId="0" fontId="10" fillId="0" borderId="13" xfId="0" applyFont="1" applyBorder="1" applyAlignment="1">
      <alignment vertical="center"/>
    </xf>
    <xf numFmtId="3" fontId="10" fillId="0" borderId="12" xfId="0" applyNumberFormat="1" applyFont="1" applyBorder="1" applyAlignment="1">
      <alignment horizontal="right"/>
    </xf>
    <xf numFmtId="0" fontId="8" fillId="0" borderId="42" xfId="0" applyFont="1" applyBorder="1"/>
    <xf numFmtId="168" fontId="10" fillId="0" borderId="9" xfId="1" applyNumberFormat="1" applyFont="1" applyFill="1" applyBorder="1"/>
    <xf numFmtId="168" fontId="10" fillId="0" borderId="12" xfId="1" applyNumberFormat="1" applyFont="1" applyFill="1" applyBorder="1"/>
    <xf numFmtId="168" fontId="14" fillId="0" borderId="12" xfId="1" applyNumberFormat="1" applyFont="1" applyFill="1" applyBorder="1"/>
    <xf numFmtId="0" fontId="19" fillId="6" borderId="15" xfId="0" applyFont="1" applyFill="1" applyBorder="1" applyAlignment="1">
      <alignment horizontal="right"/>
    </xf>
    <xf numFmtId="168" fontId="11" fillId="0" borderId="22" xfId="1" applyNumberFormat="1" applyFont="1" applyFill="1" applyBorder="1" applyAlignment="1">
      <alignment vertical="top"/>
    </xf>
    <xf numFmtId="168" fontId="25" fillId="0" borderId="22" xfId="1" applyNumberFormat="1" applyFont="1" applyBorder="1"/>
    <xf numFmtId="3" fontId="14" fillId="0" borderId="0" xfId="0" applyNumberFormat="1" applyFont="1" applyAlignment="1">
      <alignment horizontal="right"/>
    </xf>
    <xf numFmtId="3" fontId="25" fillId="0" borderId="0" xfId="0" applyNumberFormat="1" applyFont="1" applyAlignment="1">
      <alignment horizontal="right"/>
    </xf>
    <xf numFmtId="168" fontId="25" fillId="0" borderId="4" xfId="1" applyNumberFormat="1" applyFont="1" applyBorder="1"/>
    <xf numFmtId="4" fontId="10" fillId="0" borderId="12" xfId="0" applyNumberFormat="1" applyFont="1" applyBorder="1" applyAlignment="1">
      <alignment horizontal="right"/>
    </xf>
    <xf numFmtId="3" fontId="10" fillId="0" borderId="0" xfId="0" applyNumberFormat="1" applyFont="1" applyAlignment="1">
      <alignment horizontal="right"/>
    </xf>
    <xf numFmtId="168" fontId="25" fillId="0" borderId="9" xfId="1" applyNumberFormat="1" applyFont="1" applyBorder="1"/>
    <xf numFmtId="168" fontId="10" fillId="0" borderId="10" xfId="1" applyNumberFormat="1" applyFont="1" applyFill="1" applyBorder="1"/>
    <xf numFmtId="168" fontId="10" fillId="0" borderId="0" xfId="1" applyNumberFormat="1" applyFont="1" applyFill="1" applyBorder="1"/>
    <xf numFmtId="168" fontId="14" fillId="0" borderId="0" xfId="1" applyNumberFormat="1" applyFont="1" applyFill="1" applyBorder="1"/>
    <xf numFmtId="3" fontId="14" fillId="0" borderId="11" xfId="0" applyNumberFormat="1" applyFont="1" applyBorder="1" applyAlignment="1">
      <alignment horizontal="center"/>
    </xf>
    <xf numFmtId="168" fontId="25" fillId="0" borderId="32" xfId="0" applyNumberFormat="1" applyFont="1" applyBorder="1"/>
    <xf numFmtId="168" fontId="25" fillId="0" borderId="0" xfId="1" applyNumberFormat="1" applyFont="1" applyFill="1" applyBorder="1"/>
    <xf numFmtId="0" fontId="27" fillId="7" borderId="12" xfId="0" quotePrefix="1" applyFont="1" applyFill="1" applyBorder="1" applyAlignment="1">
      <alignment horizontal="right"/>
    </xf>
    <xf numFmtId="3" fontId="14" fillId="0" borderId="12" xfId="0" applyNumberFormat="1" applyFont="1" applyBorder="1"/>
    <xf numFmtId="0" fontId="20" fillId="4" borderId="3" xfId="0" applyFont="1" applyFill="1" applyBorder="1" applyAlignment="1">
      <alignment horizontal="right"/>
    </xf>
    <xf numFmtId="3" fontId="25" fillId="0" borderId="47" xfId="0" applyNumberFormat="1" applyFont="1" applyBorder="1" applyAlignment="1">
      <alignment horizontal="center" vertical="top"/>
    </xf>
    <xf numFmtId="9" fontId="10" fillId="0" borderId="20" xfId="3" applyFont="1" applyFill="1" applyBorder="1"/>
    <xf numFmtId="3" fontId="25" fillId="0" borderId="20" xfId="0" applyNumberFormat="1" applyFont="1" applyBorder="1" applyAlignment="1">
      <alignment horizontal="center"/>
    </xf>
    <xf numFmtId="0" fontId="10" fillId="0" borderId="11" xfId="0" applyFont="1" applyBorder="1" applyAlignment="1">
      <alignment vertical="center"/>
    </xf>
    <xf numFmtId="168" fontId="10" fillId="0" borderId="9" xfId="1" applyNumberFormat="1" applyFont="1" applyBorder="1"/>
    <xf numFmtId="168" fontId="10" fillId="0" borderId="12" xfId="1" applyNumberFormat="1" applyFont="1" applyBorder="1"/>
    <xf numFmtId="0" fontId="14" fillId="0" borderId="11" xfId="0" applyFont="1" applyBorder="1" applyAlignment="1">
      <alignment vertical="center"/>
    </xf>
    <xf numFmtId="0" fontId="27" fillId="7" borderId="9" xfId="0" quotePrefix="1" applyFont="1" applyFill="1" applyBorder="1" applyAlignment="1">
      <alignment horizontal="right"/>
    </xf>
    <xf numFmtId="0" fontId="27" fillId="7" borderId="13" xfId="0" applyFont="1" applyFill="1" applyBorder="1" applyAlignment="1">
      <alignment horizontal="right"/>
    </xf>
    <xf numFmtId="0" fontId="27" fillId="7" borderId="13" xfId="0" applyFont="1" applyFill="1" applyBorder="1" applyAlignment="1">
      <alignment horizontal="right" vertical="center"/>
    </xf>
    <xf numFmtId="168" fontId="10" fillId="0" borderId="9" xfId="1" quotePrefix="1" applyNumberFormat="1" applyFont="1" applyFill="1" applyBorder="1" applyAlignment="1">
      <alignment horizontal="right"/>
    </xf>
    <xf numFmtId="168" fontId="14" fillId="0" borderId="12" xfId="0" applyNumberFormat="1" applyFont="1" applyBorder="1"/>
    <xf numFmtId="168" fontId="14" fillId="0" borderId="0" xfId="0" applyNumberFormat="1" applyFont="1"/>
    <xf numFmtId="1" fontId="14" fillId="0" borderId="12" xfId="0" applyNumberFormat="1" applyFont="1" applyBorder="1"/>
    <xf numFmtId="3" fontId="14" fillId="0" borderId="0" xfId="0" applyNumberFormat="1" applyFont="1"/>
    <xf numFmtId="0" fontId="10" fillId="0" borderId="23" xfId="0" applyFont="1" applyBorder="1" applyAlignment="1">
      <alignment vertical="center"/>
    </xf>
    <xf numFmtId="3" fontId="25" fillId="0" borderId="23" xfId="0" applyNumberFormat="1" applyFont="1" applyBorder="1" applyAlignment="1">
      <alignment horizontal="center"/>
    </xf>
    <xf numFmtId="168" fontId="8" fillId="0" borderId="10" xfId="1" applyNumberFormat="1" applyFont="1" applyFill="1" applyBorder="1"/>
    <xf numFmtId="165" fontId="10" fillId="0" borderId="6" xfId="0" applyNumberFormat="1" applyFont="1" applyBorder="1" applyAlignment="1">
      <alignment horizontal="right"/>
    </xf>
    <xf numFmtId="0" fontId="10" fillId="0" borderId="0" xfId="0" applyFont="1" applyAlignment="1">
      <alignment horizontal="right"/>
    </xf>
    <xf numFmtId="9" fontId="8" fillId="0" borderId="0" xfId="3" applyFont="1" applyBorder="1"/>
    <xf numFmtId="168" fontId="8" fillId="0" borderId="12" xfId="1" applyNumberFormat="1" applyFont="1" applyBorder="1" applyAlignment="1">
      <alignment vertical="top"/>
    </xf>
    <xf numFmtId="9" fontId="10" fillId="0" borderId="19" xfId="0" applyNumberFormat="1" applyFont="1" applyBorder="1" applyAlignment="1">
      <alignment vertical="top"/>
    </xf>
    <xf numFmtId="3" fontId="10" fillId="0" borderId="19" xfId="0" applyNumberFormat="1" applyFont="1" applyBorder="1"/>
    <xf numFmtId="168" fontId="10" fillId="0" borderId="2" xfId="1" applyNumberFormat="1" applyFont="1" applyBorder="1"/>
    <xf numFmtId="168" fontId="10" fillId="0" borderId="24" xfId="0" applyNumberFormat="1" applyFont="1" applyBorder="1"/>
    <xf numFmtId="9" fontId="10" fillId="0" borderId="29" xfId="0" applyNumberFormat="1" applyFont="1" applyBorder="1"/>
    <xf numFmtId="169" fontId="8" fillId="0" borderId="29" xfId="2" applyNumberFormat="1" applyFont="1" applyBorder="1"/>
    <xf numFmtId="169" fontId="8" fillId="0" borderId="25" xfId="2" quotePrefix="1" applyNumberFormat="1" applyFont="1" applyFill="1" applyBorder="1" applyAlignment="1">
      <alignment horizontal="center"/>
    </xf>
    <xf numFmtId="169" fontId="8" fillId="0" borderId="9" xfId="2" quotePrefix="1" applyNumberFormat="1" applyFont="1" applyFill="1" applyBorder="1" applyAlignment="1">
      <alignment horizontal="right"/>
    </xf>
    <xf numFmtId="169" fontId="9" fillId="0" borderId="10" xfId="2" quotePrefix="1" applyNumberFormat="1" applyFont="1" applyFill="1" applyBorder="1" applyAlignment="1">
      <alignment horizontal="right"/>
    </xf>
    <xf numFmtId="169" fontId="9" fillId="0" borderId="9" xfId="2" quotePrefix="1" applyNumberFormat="1" applyFont="1" applyFill="1" applyBorder="1" applyAlignment="1">
      <alignment horizontal="right"/>
    </xf>
    <xf numFmtId="164" fontId="8" fillId="0" borderId="32" xfId="0" applyNumberFormat="1" applyFont="1" applyBorder="1"/>
    <xf numFmtId="169" fontId="8" fillId="0" borderId="17" xfId="0" applyNumberFormat="1" applyFont="1" applyBorder="1"/>
    <xf numFmtId="3" fontId="8" fillId="0" borderId="16" xfId="0" applyNumberFormat="1" applyFont="1" applyBorder="1"/>
    <xf numFmtId="0" fontId="8" fillId="0" borderId="10" xfId="0" applyFont="1" applyBorder="1" applyAlignment="1">
      <alignment horizontal="right"/>
    </xf>
    <xf numFmtId="9" fontId="8" fillId="0" borderId="4" xfId="0" applyNumberFormat="1" applyFont="1" applyBorder="1"/>
    <xf numFmtId="168" fontId="8" fillId="0" borderId="9" xfId="1" applyNumberFormat="1" applyFont="1" applyBorder="1" applyAlignment="1">
      <alignment vertical="top"/>
    </xf>
    <xf numFmtId="9" fontId="8" fillId="0" borderId="10" xfId="0" applyNumberFormat="1" applyFont="1" applyBorder="1" applyAlignment="1">
      <alignment vertical="top"/>
    </xf>
    <xf numFmtId="170" fontId="8" fillId="0" borderId="17" xfId="3" applyNumberFormat="1" applyFont="1" applyBorder="1"/>
    <xf numFmtId="9" fontId="8" fillId="0" borderId="17" xfId="3" applyFont="1" applyFill="1" applyBorder="1" applyAlignment="1">
      <alignment horizontal="right" vertical="top"/>
    </xf>
    <xf numFmtId="0" fontId="8" fillId="0" borderId="4" xfId="0" applyFont="1" applyBorder="1" applyAlignment="1">
      <alignment horizontal="right"/>
    </xf>
    <xf numFmtId="2" fontId="8" fillId="0" borderId="12" xfId="0" applyNumberFormat="1" applyFont="1" applyBorder="1"/>
    <xf numFmtId="168" fontId="8" fillId="0" borderId="32" xfId="0" applyNumberFormat="1" applyFont="1" applyBorder="1"/>
    <xf numFmtId="9" fontId="8" fillId="0" borderId="10" xfId="3" applyFont="1" applyFill="1" applyBorder="1"/>
    <xf numFmtId="167" fontId="10" fillId="0" borderId="9" xfId="1" applyFont="1" applyBorder="1"/>
    <xf numFmtId="168" fontId="10" fillId="0" borderId="10" xfId="1" applyNumberFormat="1" applyFont="1" applyBorder="1"/>
    <xf numFmtId="9" fontId="10" fillId="0" borderId="9" xfId="3" applyFont="1" applyBorder="1"/>
    <xf numFmtId="167" fontId="10" fillId="0" borderId="9" xfId="0" applyNumberFormat="1" applyFont="1" applyBorder="1"/>
    <xf numFmtId="1" fontId="10" fillId="0" borderId="10" xfId="0" applyNumberFormat="1" applyFont="1" applyBorder="1"/>
    <xf numFmtId="9" fontId="10" fillId="0" borderId="17" xfId="0" applyNumberFormat="1" applyFont="1" applyBorder="1"/>
    <xf numFmtId="168" fontId="25" fillId="0" borderId="4" xfId="0" applyNumberFormat="1" applyFont="1" applyBorder="1"/>
    <xf numFmtId="0" fontId="25" fillId="0" borderId="5" xfId="0" applyFont="1" applyBorder="1"/>
    <xf numFmtId="0" fontId="25" fillId="0" borderId="5" xfId="0" applyFont="1" applyBorder="1" applyAlignment="1">
      <alignment vertical="center"/>
    </xf>
    <xf numFmtId="168" fontId="10" fillId="0" borderId="32" xfId="0" applyNumberFormat="1" applyFont="1" applyBorder="1"/>
    <xf numFmtId="0" fontId="10" fillId="0" borderId="25" xfId="0" applyFont="1" applyBorder="1"/>
    <xf numFmtId="168" fontId="10" fillId="0" borderId="24" xfId="1" applyNumberFormat="1" applyFont="1" applyFill="1" applyBorder="1"/>
    <xf numFmtId="0" fontId="10" fillId="0" borderId="25" xfId="0" applyFont="1" applyBorder="1" applyAlignment="1">
      <alignment vertical="center"/>
    </xf>
    <xf numFmtId="3" fontId="10" fillId="0" borderId="24" xfId="0" applyNumberFormat="1" applyFont="1" applyBorder="1" applyAlignment="1">
      <alignment horizontal="right"/>
    </xf>
    <xf numFmtId="168" fontId="10" fillId="0" borderId="0" xfId="0" applyNumberFormat="1" applyFont="1"/>
    <xf numFmtId="167" fontId="10" fillId="0" borderId="28" xfId="1" applyFont="1" applyBorder="1"/>
    <xf numFmtId="167" fontId="10" fillId="0" borderId="0" xfId="0" applyNumberFormat="1" applyFont="1"/>
    <xf numFmtId="167" fontId="10" fillId="0" borderId="0" xfId="1" applyFont="1" applyFill="1" applyBorder="1"/>
    <xf numFmtId="4" fontId="10" fillId="0" borderId="26" xfId="0" applyNumberFormat="1" applyFont="1" applyBorder="1" applyAlignment="1">
      <alignment horizontal="right"/>
    </xf>
    <xf numFmtId="168" fontId="10" fillId="0" borderId="22" xfId="1" applyNumberFormat="1" applyFont="1" applyBorder="1"/>
    <xf numFmtId="168" fontId="10" fillId="0" borderId="2" xfId="1" applyNumberFormat="1" applyFont="1" applyFill="1" applyBorder="1"/>
    <xf numFmtId="3" fontId="10" fillId="0" borderId="2" xfId="0" applyNumberFormat="1" applyFont="1" applyBorder="1" applyAlignment="1">
      <alignment horizontal="right"/>
    </xf>
    <xf numFmtId="9" fontId="10" fillId="0" borderId="12" xfId="3" applyFont="1" applyFill="1" applyBorder="1" applyAlignment="1">
      <alignment horizontal="right"/>
    </xf>
    <xf numFmtId="168" fontId="10" fillId="0" borderId="17" xfId="1" applyNumberFormat="1" applyFont="1" applyBorder="1"/>
    <xf numFmtId="0" fontId="10" fillId="0" borderId="18" xfId="0" applyFont="1" applyBorder="1"/>
    <xf numFmtId="168" fontId="10" fillId="0" borderId="29" xfId="1" applyNumberFormat="1" applyFont="1" applyFill="1" applyBorder="1"/>
    <xf numFmtId="0" fontId="10" fillId="0" borderId="18" xfId="0" applyFont="1" applyBorder="1" applyAlignment="1">
      <alignment vertical="center"/>
    </xf>
    <xf numFmtId="3" fontId="10" fillId="0" borderId="29" xfId="0" applyNumberFormat="1" applyFont="1" applyBorder="1" applyAlignment="1">
      <alignment horizontal="right"/>
    </xf>
    <xf numFmtId="0" fontId="10" fillId="0" borderId="32" xfId="0" applyFont="1" applyBorder="1"/>
    <xf numFmtId="0" fontId="10" fillId="0" borderId="24" xfId="0" applyFont="1" applyBorder="1"/>
    <xf numFmtId="9" fontId="10" fillId="0" borderId="16" xfId="0" applyNumberFormat="1" applyFont="1" applyBorder="1"/>
    <xf numFmtId="0" fontId="10" fillId="0" borderId="0" xfId="0" applyFont="1" applyAlignment="1">
      <alignment vertical="center"/>
    </xf>
    <xf numFmtId="0" fontId="25" fillId="0" borderId="23" xfId="0" applyFont="1" applyBorder="1"/>
    <xf numFmtId="0" fontId="25" fillId="0" borderId="23" xfId="0" applyFont="1" applyBorder="1" applyAlignment="1">
      <alignment vertical="center"/>
    </xf>
    <xf numFmtId="168" fontId="25" fillId="0" borderId="10" xfId="1" applyNumberFormat="1" applyFont="1" applyBorder="1"/>
    <xf numFmtId="168" fontId="25" fillId="0" borderId="0" xfId="1" applyNumberFormat="1" applyFont="1" applyBorder="1"/>
    <xf numFmtId="167" fontId="10" fillId="0" borderId="12" xfId="0" applyNumberFormat="1" applyFont="1" applyBorder="1"/>
    <xf numFmtId="4" fontId="10" fillId="0" borderId="12" xfId="0" applyNumberFormat="1" applyFont="1" applyBorder="1"/>
    <xf numFmtId="1" fontId="10" fillId="0" borderId="32" xfId="0" applyNumberFormat="1" applyFont="1" applyBorder="1"/>
    <xf numFmtId="1" fontId="10" fillId="0" borderId="0" xfId="0" applyNumberFormat="1" applyFont="1"/>
    <xf numFmtId="0" fontId="25" fillId="0" borderId="13" xfId="0" applyFont="1" applyBorder="1"/>
    <xf numFmtId="0" fontId="25" fillId="0" borderId="13" xfId="0" applyFont="1" applyBorder="1" applyAlignment="1">
      <alignment vertical="center"/>
    </xf>
    <xf numFmtId="0" fontId="19" fillId="0" borderId="36" xfId="0" applyFont="1" applyBorder="1" applyAlignment="1">
      <alignment horizontal="right"/>
    </xf>
    <xf numFmtId="0" fontId="9" fillId="0" borderId="10" xfId="0" applyFont="1" applyBorder="1"/>
    <xf numFmtId="0" fontId="15" fillId="0" borderId="3" xfId="0" applyFont="1" applyBorder="1"/>
    <xf numFmtId="10" fontId="8" fillId="0" borderId="22" xfId="0" applyNumberFormat="1" applyFont="1" applyBorder="1"/>
    <xf numFmtId="10" fontId="10" fillId="0" borderId="2" xfId="0" applyNumberFormat="1" applyFont="1" applyBorder="1"/>
    <xf numFmtId="0" fontId="15" fillId="0" borderId="8" xfId="0" applyFont="1" applyBorder="1"/>
    <xf numFmtId="169" fontId="10" fillId="0" borderId="9" xfId="0" applyNumberFormat="1" applyFont="1" applyBorder="1"/>
    <xf numFmtId="169" fontId="10" fillId="0" borderId="12" xfId="0" applyNumberFormat="1" applyFont="1" applyBorder="1"/>
    <xf numFmtId="0" fontId="19" fillId="0" borderId="8" xfId="0" applyFont="1" applyBorder="1" applyAlignment="1">
      <alignment horizontal="right"/>
    </xf>
    <xf numFmtId="169" fontId="8" fillId="0" borderId="9" xfId="0" applyNumberFormat="1" applyFont="1" applyBorder="1"/>
    <xf numFmtId="169" fontId="10" fillId="0" borderId="12" xfId="2" applyNumberFormat="1" applyFont="1" applyFill="1" applyBorder="1"/>
    <xf numFmtId="0" fontId="15" fillId="0" borderId="8" xfId="0" applyFont="1" applyBorder="1" applyAlignment="1">
      <alignment vertical="top"/>
    </xf>
    <xf numFmtId="9" fontId="10" fillId="0" borderId="12" xfId="3" applyFont="1" applyFill="1" applyBorder="1"/>
    <xf numFmtId="0" fontId="15" fillId="0" borderId="15" xfId="0" applyFont="1" applyBorder="1"/>
    <xf numFmtId="9" fontId="10" fillId="0" borderId="29" xfId="3" applyFont="1" applyFill="1" applyBorder="1"/>
    <xf numFmtId="9" fontId="8" fillId="0" borderId="17" xfId="3" applyFont="1" applyFill="1" applyBorder="1"/>
    <xf numFmtId="9" fontId="8" fillId="0" borderId="29" xfId="3" applyFont="1" applyFill="1" applyBorder="1"/>
    <xf numFmtId="171" fontId="8" fillId="0" borderId="22" xfId="0" applyNumberFormat="1" applyFont="1" applyBorder="1"/>
    <xf numFmtId="171" fontId="10" fillId="0" borderId="2" xfId="0" applyNumberFormat="1" applyFont="1" applyBorder="1"/>
    <xf numFmtId="171" fontId="8" fillId="0" borderId="2" xfId="0" applyNumberFormat="1" applyFont="1" applyBorder="1"/>
    <xf numFmtId="10" fontId="8" fillId="0" borderId="9" xfId="0" applyNumberFormat="1" applyFont="1" applyBorder="1"/>
    <xf numFmtId="10" fontId="10" fillId="0" borderId="12" xfId="0" applyNumberFormat="1" applyFont="1" applyBorder="1"/>
    <xf numFmtId="9" fontId="8" fillId="0" borderId="19" xfId="0" applyNumberFormat="1" applyFont="1" applyBorder="1"/>
    <xf numFmtId="0" fontId="8" fillId="0" borderId="20" xfId="0" applyFont="1" applyBorder="1" applyAlignment="1">
      <alignment horizontal="right" vertical="center"/>
    </xf>
    <xf numFmtId="0" fontId="15" fillId="0" borderId="34" xfId="0" applyFont="1" applyBorder="1" applyAlignment="1">
      <alignment vertical="top"/>
    </xf>
    <xf numFmtId="0" fontId="8" fillId="0" borderId="33" xfId="0" applyFont="1" applyBorder="1" applyAlignment="1">
      <alignment vertical="top" wrapText="1"/>
    </xf>
    <xf numFmtId="170" fontId="8" fillId="0" borderId="32" xfId="0" applyNumberFormat="1" applyFont="1" applyBorder="1" applyAlignment="1">
      <alignment horizontal="right" vertical="top"/>
    </xf>
    <xf numFmtId="9" fontId="8" fillId="0" borderId="32" xfId="0" applyNumberFormat="1" applyFont="1" applyBorder="1" applyAlignment="1">
      <alignment horizontal="right" vertical="top"/>
    </xf>
    <xf numFmtId="170" fontId="8" fillId="0" borderId="25" xfId="0" applyNumberFormat="1" applyFont="1" applyBorder="1" applyAlignment="1">
      <alignment horizontal="right" vertical="top"/>
    </xf>
    <xf numFmtId="170" fontId="28" fillId="0" borderId="24" xfId="0" applyNumberFormat="1" applyFont="1" applyBorder="1" applyAlignment="1">
      <alignment horizontal="right" vertical="top"/>
    </xf>
    <xf numFmtId="170" fontId="8" fillId="0" borderId="25" xfId="0" applyNumberFormat="1" applyFont="1" applyBorder="1" applyAlignment="1">
      <alignment horizontal="center" vertical="top"/>
    </xf>
    <xf numFmtId="0" fontId="29" fillId="0" borderId="8" xfId="0" applyFont="1" applyBorder="1" applyAlignment="1">
      <alignment vertical="top"/>
    </xf>
    <xf numFmtId="0" fontId="28" fillId="0" borderId="14" xfId="0" applyFont="1" applyBorder="1" applyAlignment="1">
      <alignment vertical="top" wrapText="1"/>
    </xf>
    <xf numFmtId="170" fontId="28" fillId="0" borderId="9" xfId="0" applyNumberFormat="1" applyFont="1" applyBorder="1" applyAlignment="1">
      <alignment horizontal="right" vertical="top"/>
    </xf>
    <xf numFmtId="9" fontId="28" fillId="0" borderId="32" xfId="0" applyNumberFormat="1" applyFont="1" applyBorder="1" applyAlignment="1">
      <alignment horizontal="right" vertical="top"/>
    </xf>
    <xf numFmtId="170" fontId="28" fillId="0" borderId="11" xfId="0" applyNumberFormat="1" applyFont="1" applyBorder="1" applyAlignment="1">
      <alignment horizontal="right" vertical="top"/>
    </xf>
    <xf numFmtId="170" fontId="28" fillId="0" borderId="12" xfId="0" applyNumberFormat="1" applyFont="1" applyBorder="1" applyAlignment="1">
      <alignment horizontal="right" vertical="top"/>
    </xf>
    <xf numFmtId="170" fontId="28" fillId="0" borderId="0" xfId="0" applyNumberFormat="1" applyFont="1" applyAlignment="1">
      <alignment horizontal="right" vertical="top"/>
    </xf>
    <xf numFmtId="0" fontId="28" fillId="0" borderId="11" xfId="0" applyFont="1" applyBorder="1" applyAlignment="1">
      <alignment vertical="top"/>
    </xf>
    <xf numFmtId="170" fontId="28" fillId="0" borderId="11" xfId="0" applyNumberFormat="1" applyFont="1" applyBorder="1" applyAlignment="1">
      <alignment horizontal="center" vertical="top"/>
    </xf>
    <xf numFmtId="170" fontId="8" fillId="0" borderId="9" xfId="0" applyNumberFormat="1" applyFont="1" applyBorder="1" applyAlignment="1">
      <alignment horizontal="right" vertical="top"/>
    </xf>
    <xf numFmtId="9" fontId="8" fillId="0" borderId="9" xfId="0" applyNumberFormat="1" applyFont="1" applyBorder="1" applyAlignment="1">
      <alignment horizontal="right" vertical="top"/>
    </xf>
    <xf numFmtId="170" fontId="8" fillId="0" borderId="13" xfId="0" applyNumberFormat="1" applyFont="1" applyBorder="1" applyAlignment="1">
      <alignment horizontal="right" vertical="top"/>
    </xf>
    <xf numFmtId="170" fontId="8" fillId="0" borderId="12" xfId="0" applyNumberFormat="1" applyFont="1" applyBorder="1" applyAlignment="1">
      <alignment horizontal="right" vertical="top"/>
    </xf>
    <xf numFmtId="170" fontId="8" fillId="0" borderId="13" xfId="0" applyNumberFormat="1" applyFont="1" applyBorder="1" applyAlignment="1">
      <alignment horizontal="center" vertical="top"/>
    </xf>
    <xf numFmtId="170" fontId="8" fillId="0" borderId="11" xfId="0" applyNumberFormat="1" applyFont="1" applyBorder="1" applyAlignment="1">
      <alignment horizontal="right" vertical="top"/>
    </xf>
    <xf numFmtId="170" fontId="8" fillId="0" borderId="0" xfId="0" applyNumberFormat="1" applyFont="1" applyAlignment="1">
      <alignment horizontal="right" vertical="top"/>
    </xf>
    <xf numFmtId="0" fontId="8" fillId="0" borderId="11" xfId="0" applyFont="1" applyBorder="1" applyAlignment="1">
      <alignment vertical="top"/>
    </xf>
    <xf numFmtId="170" fontId="8" fillId="0" borderId="11" xfId="0" applyNumberFormat="1" applyFont="1" applyBorder="1" applyAlignment="1">
      <alignment horizontal="center" vertical="top"/>
    </xf>
    <xf numFmtId="0" fontId="15" fillId="0" borderId="15" xfId="0" applyFont="1" applyBorder="1" applyAlignment="1">
      <alignment vertical="top"/>
    </xf>
    <xf numFmtId="0" fontId="8" fillId="0" borderId="18" xfId="0" applyFont="1" applyBorder="1" applyAlignment="1">
      <alignment horizontal="right" vertical="top"/>
    </xf>
    <xf numFmtId="3" fontId="8" fillId="0" borderId="18" xfId="0" applyNumberFormat="1" applyFont="1" applyBorder="1" applyAlignment="1">
      <alignment horizontal="center" vertical="top"/>
    </xf>
    <xf numFmtId="0" fontId="18" fillId="0" borderId="37" xfId="0" applyFont="1" applyBorder="1"/>
    <xf numFmtId="3" fontId="8" fillId="0" borderId="0" xfId="0" applyNumberFormat="1" applyFont="1" applyAlignment="1">
      <alignment horizontal="right"/>
    </xf>
    <xf numFmtId="0" fontId="19" fillId="0" borderId="34" xfId="0" applyFont="1" applyBorder="1" applyAlignment="1">
      <alignment horizontal="right"/>
    </xf>
    <xf numFmtId="168" fontId="11" fillId="0" borderId="4" xfId="1" applyNumberFormat="1" applyFont="1" applyFill="1" applyBorder="1"/>
    <xf numFmtId="0" fontId="19" fillId="0" borderId="38" xfId="0" applyFont="1" applyBorder="1" applyAlignment="1">
      <alignment horizontal="right"/>
    </xf>
    <xf numFmtId="168" fontId="25" fillId="0" borderId="4" xfId="1" applyNumberFormat="1" applyFont="1" applyFill="1" applyBorder="1"/>
    <xf numFmtId="168" fontId="8" fillId="0" borderId="32" xfId="1" applyNumberFormat="1" applyFont="1" applyFill="1" applyBorder="1"/>
    <xf numFmtId="168" fontId="10" fillId="0" borderId="12" xfId="0" applyNumberFormat="1" applyFont="1" applyBorder="1"/>
    <xf numFmtId="0" fontId="11" fillId="0" borderId="17" xfId="0" applyFont="1" applyBorder="1"/>
    <xf numFmtId="0" fontId="11" fillId="0" borderId="18" xfId="0" applyFont="1" applyBorder="1"/>
    <xf numFmtId="0" fontId="11" fillId="0" borderId="29" xfId="0" applyFont="1" applyBorder="1"/>
    <xf numFmtId="0" fontId="11" fillId="0" borderId="18" xfId="0" applyFont="1" applyBorder="1" applyAlignment="1">
      <alignment vertical="center"/>
    </xf>
    <xf numFmtId="3" fontId="11" fillId="0" borderId="29" xfId="0" applyNumberFormat="1" applyFont="1" applyBorder="1" applyAlignment="1">
      <alignment horizontal="right"/>
    </xf>
    <xf numFmtId="0" fontId="11" fillId="0" borderId="0" xfId="0" applyFont="1" applyAlignment="1">
      <alignment vertical="center"/>
    </xf>
    <xf numFmtId="3" fontId="11" fillId="0" borderId="0" xfId="0" applyNumberFormat="1" applyFont="1" applyAlignment="1">
      <alignment horizontal="right"/>
    </xf>
    <xf numFmtId="168" fontId="11" fillId="0" borderId="22" xfId="0" applyNumberFormat="1" applyFont="1" applyBorder="1" applyAlignment="1">
      <alignment vertical="top"/>
    </xf>
    <xf numFmtId="168" fontId="11" fillId="0" borderId="4" xfId="1" applyNumberFormat="1" applyFont="1" applyFill="1" applyBorder="1" applyAlignment="1">
      <alignment vertical="top"/>
    </xf>
    <xf numFmtId="0" fontId="11" fillId="0" borderId="5" xfId="0" applyFont="1" applyBorder="1" applyAlignment="1">
      <alignment vertical="center"/>
    </xf>
    <xf numFmtId="0" fontId="11" fillId="0" borderId="5" xfId="0" applyFont="1" applyBorder="1" applyAlignment="1">
      <alignment vertical="top"/>
    </xf>
    <xf numFmtId="3" fontId="11" fillId="0" borderId="6" xfId="0" applyNumberFormat="1" applyFont="1" applyBorder="1" applyAlignment="1">
      <alignment horizontal="right" vertical="top"/>
    </xf>
    <xf numFmtId="0" fontId="0" fillId="0" borderId="9" xfId="0" quotePrefix="1" applyBorder="1" applyAlignment="1">
      <alignment horizontal="right"/>
    </xf>
    <xf numFmtId="0" fontId="0" fillId="0" borderId="13" xfId="0" applyBorder="1" applyAlignment="1">
      <alignment horizontal="right"/>
    </xf>
    <xf numFmtId="0" fontId="0" fillId="0" borderId="12" xfId="0" quotePrefix="1" applyBorder="1" applyAlignment="1">
      <alignment horizontal="right"/>
    </xf>
    <xf numFmtId="0" fontId="0" fillId="0" borderId="13" xfId="0" applyBorder="1" applyAlignment="1">
      <alignment horizontal="right" vertical="center"/>
    </xf>
    <xf numFmtId="168" fontId="8" fillId="0" borderId="10" xfId="1" quotePrefix="1" applyNumberFormat="1" applyFont="1" applyFill="1" applyBorder="1" applyAlignment="1">
      <alignment horizontal="right"/>
    </xf>
    <xf numFmtId="3" fontId="9" fillId="0" borderId="12" xfId="0" applyNumberFormat="1" applyFont="1" applyBorder="1" applyAlignment="1">
      <alignment horizontal="right"/>
    </xf>
    <xf numFmtId="3" fontId="9" fillId="0" borderId="0" xfId="0" applyNumberFormat="1" applyFont="1" applyAlignment="1">
      <alignment horizontal="right"/>
    </xf>
    <xf numFmtId="168" fontId="11" fillId="0" borderId="41" xfId="0" applyNumberFormat="1" applyFont="1" applyBorder="1" applyAlignment="1">
      <alignment vertical="top"/>
    </xf>
    <xf numFmtId="0" fontId="10" fillId="0" borderId="47" xfId="0" applyFont="1" applyBorder="1" applyAlignment="1">
      <alignment vertical="top"/>
    </xf>
    <xf numFmtId="168" fontId="25" fillId="0" borderId="41" xfId="0" applyNumberFormat="1" applyFont="1" applyBorder="1" applyAlignment="1">
      <alignment vertical="top"/>
    </xf>
    <xf numFmtId="168" fontId="25" fillId="0" borderId="42" xfId="0" applyNumberFormat="1" applyFont="1" applyBorder="1" applyAlignment="1">
      <alignment vertical="top"/>
    </xf>
    <xf numFmtId="168" fontId="25" fillId="0" borderId="10" xfId="0" applyNumberFormat="1" applyFont="1" applyBorder="1"/>
    <xf numFmtId="168" fontId="25" fillId="0" borderId="16" xfId="0" applyNumberFormat="1" applyFont="1" applyBorder="1"/>
    <xf numFmtId="168" fontId="25" fillId="0" borderId="19" xfId="0" applyNumberFormat="1" applyFont="1" applyBorder="1"/>
    <xf numFmtId="0" fontId="10" fillId="0" borderId="20" xfId="0" applyFont="1" applyBorder="1"/>
    <xf numFmtId="0" fontId="10" fillId="0" borderId="20" xfId="0" applyFont="1" applyBorder="1" applyAlignment="1">
      <alignment vertical="center"/>
    </xf>
    <xf numFmtId="0" fontId="20" fillId="0" borderId="34" xfId="0" applyFont="1" applyBorder="1" applyAlignment="1">
      <alignment horizontal="right"/>
    </xf>
    <xf numFmtId="0" fontId="9" fillId="0" borderId="28" xfId="0" applyFont="1" applyBorder="1"/>
    <xf numFmtId="0" fontId="23" fillId="0" borderId="13" xfId="0" applyFont="1" applyBorder="1"/>
    <xf numFmtId="0" fontId="9" fillId="0" borderId="0" xfId="0" applyFont="1"/>
    <xf numFmtId="0" fontId="9" fillId="0" borderId="12" xfId="0" applyFont="1" applyBorder="1"/>
    <xf numFmtId="168" fontId="28" fillId="0" borderId="9" xfId="1" applyNumberFormat="1" applyFont="1" applyFill="1" applyBorder="1"/>
    <xf numFmtId="3" fontId="13" fillId="0" borderId="12" xfId="0" applyNumberFormat="1" applyFont="1" applyBorder="1" applyAlignment="1">
      <alignment horizontal="right"/>
    </xf>
    <xf numFmtId="3" fontId="9" fillId="0" borderId="0" xfId="0" applyNumberFormat="1" applyFont="1"/>
    <xf numFmtId="3" fontId="13" fillId="0" borderId="0" xfId="0" applyNumberFormat="1" applyFont="1" applyAlignment="1">
      <alignment horizontal="right"/>
    </xf>
    <xf numFmtId="168" fontId="8" fillId="0" borderId="28" xfId="1" applyNumberFormat="1" applyFont="1" applyFill="1" applyBorder="1"/>
    <xf numFmtId="168" fontId="28" fillId="0" borderId="28" xfId="1" applyNumberFormat="1" applyFont="1" applyFill="1" applyBorder="1"/>
    <xf numFmtId="3" fontId="9" fillId="0" borderId="12" xfId="0" applyNumberFormat="1" applyFont="1" applyBorder="1"/>
    <xf numFmtId="168" fontId="8" fillId="0" borderId="16" xfId="1" applyNumberFormat="1" applyFont="1" applyFill="1" applyBorder="1"/>
    <xf numFmtId="168" fontId="28" fillId="0" borderId="16" xfId="1" applyNumberFormat="1" applyFont="1" applyFill="1" applyBorder="1"/>
    <xf numFmtId="168" fontId="8" fillId="0" borderId="17" xfId="0" applyNumberFormat="1" applyFont="1" applyBorder="1"/>
    <xf numFmtId="3" fontId="9" fillId="0" borderId="29" xfId="0" applyNumberFormat="1" applyFont="1" applyBorder="1"/>
    <xf numFmtId="0" fontId="9" fillId="0" borderId="18" xfId="0" applyFont="1" applyBorder="1" applyAlignment="1">
      <alignment vertical="center"/>
    </xf>
    <xf numFmtId="3" fontId="13" fillId="0" borderId="29" xfId="0" applyNumberFormat="1" applyFont="1" applyBorder="1" applyAlignment="1">
      <alignment horizontal="right"/>
    </xf>
    <xf numFmtId="0" fontId="0" fillId="0" borderId="14" xfId="0" applyBorder="1"/>
    <xf numFmtId="0" fontId="0" fillId="0" borderId="39" xfId="0" applyBorder="1"/>
    <xf numFmtId="0" fontId="30" fillId="0" borderId="14" xfId="0" applyFont="1" applyBorder="1"/>
    <xf numFmtId="0" fontId="6" fillId="0" borderId="0" xfId="0" applyFont="1" applyAlignment="1">
      <alignment horizontal="left" wrapText="1"/>
    </xf>
    <xf numFmtId="0" fontId="20" fillId="6" borderId="45" xfId="0" applyFont="1" applyFill="1" applyBorder="1" applyAlignment="1">
      <alignment horizontal="left"/>
    </xf>
    <xf numFmtId="0" fontId="20" fillId="6" borderId="6" xfId="0" applyFont="1" applyFill="1" applyBorder="1" applyAlignment="1">
      <alignment horizontal="left"/>
    </xf>
    <xf numFmtId="0" fontId="20" fillId="0" borderId="45" xfId="0" applyFont="1" applyBorder="1" applyAlignment="1">
      <alignment horizontal="left" wrapText="1"/>
    </xf>
    <xf numFmtId="0" fontId="20" fillId="0" borderId="1" xfId="0" applyFont="1" applyBorder="1" applyAlignment="1">
      <alignment horizontal="left" wrapText="1"/>
    </xf>
    <xf numFmtId="3" fontId="8" fillId="0" borderId="10" xfId="0" applyNumberFormat="1" applyFont="1" applyBorder="1"/>
    <xf numFmtId="3" fontId="10" fillId="0" borderId="0" xfId="0" applyNumberFormat="1" applyFont="1"/>
    <xf numFmtId="3" fontId="8" fillId="0" borderId="0" xfId="0" applyNumberFormat="1" applyFont="1"/>
  </cellXfs>
  <cellStyles count="5">
    <cellStyle name="Comma" xfId="1" builtinId="3"/>
    <cellStyle name="Comma 2" xfId="4" xr:uid="{721B6F4B-C7ED-4656-A905-D31F3D62F2D7}"/>
    <cellStyle name="Currency" xfId="2" builtinId="4"/>
    <cellStyle name="Normal" xfId="0" builtinId="0"/>
    <cellStyle name="Per 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406711</xdr:colOff>
      <xdr:row>0</xdr:row>
      <xdr:rowOff>0</xdr:rowOff>
    </xdr:from>
    <xdr:to>
      <xdr:col>11</xdr:col>
      <xdr:colOff>304062</xdr:colOff>
      <xdr:row>1</xdr:row>
      <xdr:rowOff>325197</xdr:rowOff>
    </xdr:to>
    <xdr:pic>
      <xdr:nvPicPr>
        <xdr:cNvPr id="2" name="Picture 1">
          <a:extLst>
            <a:ext uri="{FF2B5EF4-FFF2-40B4-BE49-F238E27FC236}">
              <a16:creationId xmlns:a16="http://schemas.microsoft.com/office/drawing/2014/main" id="{45B8FA22-1536-4891-BCFD-B16B9404E28D}"/>
            </a:ext>
          </a:extLst>
        </xdr:cNvPr>
        <xdr:cNvPicPr>
          <a:picLocks noChangeAspect="1"/>
        </xdr:cNvPicPr>
      </xdr:nvPicPr>
      <xdr:blipFill>
        <a:blip xmlns:r="http://schemas.openxmlformats.org/officeDocument/2006/relationships" r:embed="rId1"/>
        <a:stretch>
          <a:fillRect/>
        </a:stretch>
      </xdr:blipFill>
      <xdr:spPr>
        <a:xfrm>
          <a:off x="13604394" y="0"/>
          <a:ext cx="1170506" cy="543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maplc.sharepoint.com/sites/corporatecommunicationsteam/Shared%20Documents/Sustainability/Environment/Renewable%20Energy%20and%20Offsets/REC%20%20Offset%20Tool%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formaplc.sharepoint.com/sites/corporatecommunicationsteam/Shared%20Documents/Sustainability/12%20Extl%20Reporting/Annual%20Reports/2024%20Report/Data/CtD/2024%20CtD.xlsx" TargetMode="External"/><Relationship Id="rId1" Type="http://schemas.openxmlformats.org/officeDocument/2006/relationships/externalLinkPath" Target="https://informaplc.sharepoint.com/sites/corporatecommunicationsteam/Shared%20Documents/Sustainability/12%20Extl%20Reporting/Annual%20Reports/2025%20Report/Data/CtD/2024%20C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 val="Sumary "/>
      <sheetName val="Office Template (2)"/>
      <sheetName val="Sheet12"/>
      <sheetName val="Events "/>
      <sheetName val="Office Template"/>
      <sheetName val="Event Template"/>
      <sheetName val="Reference Sheet"/>
      <sheetName val="Sheet1"/>
      <sheetName val="Asia"/>
      <sheetName val="America"/>
      <sheetName val="EMEA"/>
    </sheetNames>
    <sheetDataSet>
      <sheetData sheetId="0"/>
      <sheetData sheetId="1"/>
      <sheetData sheetId="2"/>
      <sheetData sheetId="3"/>
      <sheetData sheetId="4"/>
      <sheetData sheetId="5"/>
      <sheetData sheetId="6"/>
      <sheetData sheetId="7">
        <row r="4">
          <cell r="C4" t="str">
            <v>Australia</v>
          </cell>
        </row>
        <row r="5">
          <cell r="C5" t="str">
            <v>Belgium</v>
          </cell>
        </row>
        <row r="6">
          <cell r="C6" t="str">
            <v>Brazil</v>
          </cell>
        </row>
        <row r="7">
          <cell r="C7" t="str">
            <v>Canada</v>
          </cell>
        </row>
        <row r="8">
          <cell r="C8" t="str">
            <v>China</v>
          </cell>
        </row>
        <row r="9">
          <cell r="C9" t="str">
            <v>Egypt</v>
          </cell>
        </row>
        <row r="10">
          <cell r="C10" t="str">
            <v>France</v>
          </cell>
        </row>
        <row r="11">
          <cell r="C11" t="str">
            <v>Germany</v>
          </cell>
        </row>
        <row r="12">
          <cell r="C12" t="str">
            <v>Hong Kong</v>
          </cell>
        </row>
        <row r="13">
          <cell r="C13" t="str">
            <v>India</v>
          </cell>
        </row>
        <row r="14">
          <cell r="C14" t="str">
            <v>Indonesia</v>
          </cell>
        </row>
        <row r="15">
          <cell r="C15" t="str">
            <v>Japan</v>
          </cell>
        </row>
        <row r="16">
          <cell r="C16" t="str">
            <v>Malaysia</v>
          </cell>
        </row>
        <row r="17">
          <cell r="C17" t="str">
            <v>Monte Carlo</v>
          </cell>
        </row>
        <row r="18">
          <cell r="C18" t="str">
            <v>Netherlands</v>
          </cell>
        </row>
        <row r="19">
          <cell r="C19" t="str">
            <v>New Zealand</v>
          </cell>
        </row>
        <row r="20">
          <cell r="C20" t="str">
            <v>Nigeria</v>
          </cell>
        </row>
        <row r="21">
          <cell r="C21" t="str">
            <v>Singapore</v>
          </cell>
        </row>
        <row r="22">
          <cell r="C22" t="str">
            <v>South Africa</v>
          </cell>
        </row>
        <row r="23">
          <cell r="C23" t="str">
            <v>South Korea</v>
          </cell>
        </row>
        <row r="24">
          <cell r="C24" t="str">
            <v>Sweden</v>
          </cell>
        </row>
        <row r="25">
          <cell r="C25" t="str">
            <v>Switzerland</v>
          </cell>
        </row>
        <row r="26">
          <cell r="C26" t="str">
            <v>Taiwan</v>
          </cell>
        </row>
        <row r="27">
          <cell r="C27" t="str">
            <v xml:space="preserve">Thailand </v>
          </cell>
        </row>
        <row r="28">
          <cell r="C28" t="str">
            <v xml:space="preserve">Turkey </v>
          </cell>
        </row>
        <row r="29">
          <cell r="C29" t="str">
            <v>UAE</v>
          </cell>
        </row>
        <row r="30">
          <cell r="C30" t="str">
            <v>UK</v>
          </cell>
        </row>
        <row r="31">
          <cell r="C31" t="str">
            <v>USA</v>
          </cell>
        </row>
        <row r="32">
          <cell r="C32" t="str">
            <v>Vietnam</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utGpc0t0aR--9zh-vVmL5Qj4d8HD1CoAlLGu3w7f56wx-x8jCzQaB4bYXQBuBp" itemId="01RHVQARHI2LKCDLE5EFHI7ZECETOTL6AY">
      <xxl21:absoluteUrl r:id="rId2"/>
    </xxl21:alternateUrls>
    <sheetNames>
      <sheetName val="Sheet1"/>
      <sheetName val="FF6 Ctd"/>
    </sheetNames>
    <sheetDataSet>
      <sheetData sheetId="0">
        <row r="4">
          <cell r="C4">
            <v>48931.5</v>
          </cell>
          <cell r="D4">
            <v>77980</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16A1-F005-4E50-8E30-E718D8D47C03}">
  <dimension ref="A1:Y188"/>
  <sheetViews>
    <sheetView showGridLines="0" tabSelected="1" zoomScale="130" zoomScaleNormal="130" workbookViewId="0">
      <pane xSplit="3" ySplit="3" topLeftCell="D4" activePane="bottomRight" state="frozen"/>
      <selection pane="topRight" activeCell="D1" sqref="D1"/>
      <selection pane="bottomLeft" activeCell="A4" sqref="A4"/>
      <selection pane="bottomRight" activeCell="H39" sqref="H39"/>
    </sheetView>
  </sheetViews>
  <sheetFormatPr baseColWidth="10" defaultColWidth="9.1640625" defaultRowHeight="17" x14ac:dyDescent="0.25"/>
  <cols>
    <col min="1" max="1" width="84.83203125" style="18" customWidth="1"/>
    <col min="2" max="2" width="25.1640625" customWidth="1"/>
    <col min="3" max="3" width="18.83203125" customWidth="1"/>
    <col min="4" max="4" width="19.5" customWidth="1"/>
    <col min="5" max="5" width="3.1640625" customWidth="1"/>
    <col min="6" max="6" width="19.5" customWidth="1"/>
    <col min="7" max="7" width="3.5" customWidth="1"/>
    <col min="8" max="8" width="19.5" customWidth="1"/>
    <col min="9" max="9" width="3" customWidth="1"/>
    <col min="10" max="10" width="16" customWidth="1"/>
    <col min="11" max="11" width="3" customWidth="1"/>
    <col min="12" max="12" width="16.83203125" customWidth="1"/>
    <col min="13" max="13" width="2.5" customWidth="1"/>
    <col min="14" max="14" width="17.83203125" customWidth="1"/>
    <col min="15" max="15" width="1.83203125" style="6" customWidth="1"/>
    <col min="16" max="16" width="16.83203125" customWidth="1"/>
    <col min="17" max="17" width="1.83203125" style="7" customWidth="1"/>
    <col min="21" max="21" width="18.1640625" customWidth="1"/>
    <col min="22" max="22" width="13.1640625" bestFit="1" customWidth="1"/>
    <col min="24" max="24" width="20.83203125" bestFit="1" customWidth="1"/>
  </cols>
  <sheetData>
    <row r="1" spans="1:17" s="18" customFormat="1" x14ac:dyDescent="0.25"/>
    <row r="2" spans="1:17" s="18" customFormat="1" ht="30.75" customHeight="1" thickBot="1" x14ac:dyDescent="0.3">
      <c r="A2" s="308" t="s">
        <v>0</v>
      </c>
      <c r="B2" s="25"/>
      <c r="C2" s="25"/>
      <c r="D2" s="25"/>
      <c r="E2" s="25"/>
      <c r="F2" s="25"/>
      <c r="G2" s="25"/>
      <c r="H2" s="25"/>
      <c r="I2" s="25"/>
      <c r="J2" s="25"/>
      <c r="K2" s="25"/>
      <c r="L2" s="25"/>
      <c r="M2" s="25"/>
      <c r="N2" s="25"/>
      <c r="O2" s="25"/>
      <c r="P2" s="25"/>
      <c r="Q2" s="25"/>
    </row>
    <row r="3" spans="1:17" s="4" customFormat="1" ht="41.25" customHeight="1" thickBot="1" x14ac:dyDescent="0.35">
      <c r="A3" s="19" t="s">
        <v>1</v>
      </c>
      <c r="B3" s="19" t="s">
        <v>2</v>
      </c>
      <c r="C3" s="24" t="s">
        <v>3</v>
      </c>
      <c r="D3" s="163">
        <v>2025</v>
      </c>
      <c r="E3" s="163"/>
      <c r="F3" s="163">
        <v>2024</v>
      </c>
      <c r="G3" s="163"/>
      <c r="H3" s="163">
        <v>2023</v>
      </c>
      <c r="I3" s="163"/>
      <c r="J3" s="163">
        <v>2022</v>
      </c>
      <c r="K3" s="163"/>
      <c r="L3" s="163">
        <v>2021</v>
      </c>
      <c r="M3" s="163"/>
      <c r="N3" s="115">
        <v>2020</v>
      </c>
      <c r="O3" s="116"/>
      <c r="P3" s="115">
        <v>2019</v>
      </c>
      <c r="Q3" s="116"/>
    </row>
    <row r="4" spans="1:17" s="4" customFormat="1" x14ac:dyDescent="0.25">
      <c r="A4" s="112" t="s">
        <v>4</v>
      </c>
      <c r="B4" s="117" t="s">
        <v>5</v>
      </c>
      <c r="C4" s="41"/>
      <c r="D4" s="466" t="s">
        <v>6</v>
      </c>
      <c r="E4" s="228"/>
      <c r="F4" s="443" t="s">
        <v>7</v>
      </c>
      <c r="G4" s="228"/>
      <c r="H4" s="309" t="s">
        <v>8</v>
      </c>
      <c r="I4" s="228"/>
      <c r="J4" s="310" t="s">
        <v>9</v>
      </c>
      <c r="K4" s="228"/>
      <c r="L4" s="310" t="s">
        <v>10</v>
      </c>
      <c r="M4" s="228"/>
      <c r="N4" s="311" t="s">
        <v>11</v>
      </c>
      <c r="O4" s="43"/>
      <c r="P4" s="53" t="s">
        <v>12</v>
      </c>
      <c r="Q4" s="232"/>
    </row>
    <row r="5" spans="1:17" s="4" customFormat="1" x14ac:dyDescent="0.25">
      <c r="A5" s="362" t="s">
        <v>13</v>
      </c>
      <c r="B5" s="113" t="s">
        <v>5</v>
      </c>
      <c r="C5" s="29" t="s">
        <v>14</v>
      </c>
      <c r="D5" s="460" t="s">
        <v>15</v>
      </c>
      <c r="E5" s="114"/>
      <c r="F5" s="444" t="s">
        <v>16</v>
      </c>
      <c r="G5" s="114"/>
      <c r="H5" s="312" t="s">
        <v>17</v>
      </c>
      <c r="I5" s="114"/>
      <c r="J5" s="313" t="s">
        <v>18</v>
      </c>
      <c r="K5" s="114"/>
      <c r="L5" s="32" t="s">
        <v>19</v>
      </c>
      <c r="M5" s="114"/>
      <c r="N5" s="57" t="s">
        <v>20</v>
      </c>
      <c r="O5" s="236"/>
      <c r="P5" s="226" t="s">
        <v>21</v>
      </c>
      <c r="Q5" s="214"/>
    </row>
    <row r="6" spans="1:17" s="4" customFormat="1" x14ac:dyDescent="0.25">
      <c r="A6" s="362" t="s">
        <v>22</v>
      </c>
      <c r="B6" s="113" t="s">
        <v>23</v>
      </c>
      <c r="C6" s="28"/>
      <c r="D6" s="32" t="s">
        <v>24</v>
      </c>
      <c r="E6" s="169"/>
      <c r="F6" s="32" t="s">
        <v>24</v>
      </c>
      <c r="G6" s="169"/>
      <c r="H6" s="314" t="s">
        <v>24</v>
      </c>
      <c r="I6" s="169"/>
      <c r="J6" s="32" t="s">
        <v>24</v>
      </c>
      <c r="K6" s="169"/>
      <c r="L6" s="32" t="s">
        <v>24</v>
      </c>
      <c r="M6" s="169"/>
      <c r="N6" s="32" t="s">
        <v>24</v>
      </c>
      <c r="O6" s="315"/>
      <c r="P6" s="32" t="s">
        <v>24</v>
      </c>
      <c r="Q6" s="316"/>
    </row>
    <row r="7" spans="1:17" s="4" customFormat="1" x14ac:dyDescent="0.25">
      <c r="A7" s="362" t="s">
        <v>25</v>
      </c>
      <c r="B7" s="113" t="s">
        <v>26</v>
      </c>
      <c r="C7" s="29"/>
      <c r="D7" s="216">
        <v>8550</v>
      </c>
      <c r="E7" s="219"/>
      <c r="F7" s="216">
        <v>8400</v>
      </c>
      <c r="G7" s="219"/>
      <c r="H7" s="44">
        <v>8050</v>
      </c>
      <c r="I7" s="219"/>
      <c r="J7" s="221">
        <v>8100</v>
      </c>
      <c r="K7" s="219"/>
      <c r="L7" s="221">
        <v>7500</v>
      </c>
      <c r="M7" s="114"/>
      <c r="N7" s="221">
        <v>6929</v>
      </c>
      <c r="O7" s="55"/>
      <c r="P7" s="221">
        <v>7300</v>
      </c>
      <c r="Q7" s="35"/>
    </row>
    <row r="8" spans="1:17" s="4" customFormat="1" x14ac:dyDescent="0.25">
      <c r="A8" s="362" t="s">
        <v>27</v>
      </c>
      <c r="B8" s="113" t="s">
        <v>28</v>
      </c>
      <c r="C8" s="28"/>
      <c r="D8" s="222">
        <v>217599</v>
      </c>
      <c r="E8" s="317"/>
      <c r="F8" s="222">
        <v>200357</v>
      </c>
      <c r="G8" s="317"/>
      <c r="H8" s="44">
        <v>188000</v>
      </c>
      <c r="I8" s="317"/>
      <c r="J8" s="318">
        <v>150500</v>
      </c>
      <c r="K8" s="317"/>
      <c r="L8" s="318">
        <v>146800</v>
      </c>
      <c r="M8" s="169"/>
      <c r="N8" s="318">
        <v>151070</v>
      </c>
      <c r="O8" s="319"/>
      <c r="P8" s="226">
        <v>127000</v>
      </c>
      <c r="Q8" s="233"/>
    </row>
    <row r="9" spans="1:17" s="4" customFormat="1" x14ac:dyDescent="0.25">
      <c r="A9" s="362" t="s">
        <v>29</v>
      </c>
      <c r="B9" s="113" t="s">
        <v>30</v>
      </c>
      <c r="C9" s="29"/>
      <c r="D9" s="445">
        <v>0.95699999999999996</v>
      </c>
      <c r="E9" s="220"/>
      <c r="F9" s="445">
        <v>0.95699999999999996</v>
      </c>
      <c r="G9" s="220"/>
      <c r="H9" s="60">
        <v>0.94</v>
      </c>
      <c r="I9" s="220"/>
      <c r="J9" s="173">
        <v>0.93</v>
      </c>
      <c r="K9" s="220"/>
      <c r="L9" s="173">
        <v>0.86</v>
      </c>
      <c r="M9" s="114"/>
      <c r="N9" s="173">
        <v>0.85</v>
      </c>
      <c r="O9" s="61"/>
      <c r="P9" s="173">
        <v>0.78</v>
      </c>
      <c r="Q9" s="320"/>
    </row>
    <row r="10" spans="1:17" s="4" customFormat="1" x14ac:dyDescent="0.25">
      <c r="A10" s="362" t="s">
        <v>31</v>
      </c>
      <c r="B10" s="113" t="s">
        <v>32</v>
      </c>
      <c r="C10" s="28" t="s">
        <v>33</v>
      </c>
      <c r="D10" s="28">
        <v>357</v>
      </c>
      <c r="E10" s="114"/>
      <c r="F10" s="356">
        <v>379</v>
      </c>
      <c r="G10" s="114"/>
      <c r="H10" s="28">
        <v>340</v>
      </c>
      <c r="I10" s="114"/>
      <c r="J10" s="113">
        <v>336</v>
      </c>
      <c r="K10" s="169"/>
      <c r="L10" s="113">
        <v>289</v>
      </c>
      <c r="M10" s="169"/>
      <c r="N10" s="113">
        <v>282</v>
      </c>
      <c r="O10" s="30"/>
      <c r="P10" s="221">
        <v>276</v>
      </c>
      <c r="Q10" s="316"/>
    </row>
    <row r="11" spans="1:17" s="4" customFormat="1" x14ac:dyDescent="0.25">
      <c r="A11" s="362" t="s">
        <v>34</v>
      </c>
      <c r="B11" s="113" t="s">
        <v>35</v>
      </c>
      <c r="C11" s="29" t="s">
        <v>33</v>
      </c>
      <c r="D11" s="194">
        <v>63200</v>
      </c>
      <c r="E11" s="219"/>
      <c r="F11" s="252">
        <v>54500</v>
      </c>
      <c r="G11" s="219"/>
      <c r="H11" s="44">
        <v>34500</v>
      </c>
      <c r="I11" s="219"/>
      <c r="J11" s="221">
        <v>29000</v>
      </c>
      <c r="K11" s="219"/>
      <c r="L11" s="318">
        <v>23700</v>
      </c>
      <c r="M11" s="114"/>
      <c r="N11" s="221">
        <v>18400</v>
      </c>
      <c r="O11" s="55"/>
      <c r="P11" s="221">
        <v>16700</v>
      </c>
      <c r="Q11" s="35"/>
    </row>
    <row r="12" spans="1:17" s="4" customFormat="1" x14ac:dyDescent="0.25">
      <c r="A12" s="362" t="s">
        <v>36</v>
      </c>
      <c r="B12" s="113" t="s">
        <v>37</v>
      </c>
      <c r="C12" s="28" t="s">
        <v>33</v>
      </c>
      <c r="D12" s="193">
        <v>793000</v>
      </c>
      <c r="E12" s="229"/>
      <c r="F12" s="222">
        <v>826000</v>
      </c>
      <c r="G12" s="229"/>
      <c r="H12" s="44">
        <v>1173000</v>
      </c>
      <c r="I12" s="229"/>
      <c r="J12" s="221">
        <v>2251000</v>
      </c>
      <c r="K12" s="229"/>
      <c r="L12" s="318">
        <v>1706000</v>
      </c>
      <c r="M12" s="169"/>
      <c r="N12" s="318">
        <v>1017000</v>
      </c>
      <c r="O12" s="319"/>
      <c r="P12" s="221">
        <v>1286139</v>
      </c>
      <c r="Q12" s="234"/>
    </row>
    <row r="13" spans="1:17" s="4" customFormat="1" x14ac:dyDescent="0.25">
      <c r="A13" s="362" t="s">
        <v>38</v>
      </c>
      <c r="B13" s="113" t="s">
        <v>39</v>
      </c>
      <c r="C13" s="29"/>
      <c r="D13" s="460" t="s">
        <v>40</v>
      </c>
      <c r="E13" s="321"/>
      <c r="F13" s="32" t="s">
        <v>41</v>
      </c>
      <c r="G13" s="321"/>
      <c r="H13" s="314" t="s">
        <v>42</v>
      </c>
      <c r="I13" s="321"/>
      <c r="J13" s="32" t="s">
        <v>43</v>
      </c>
      <c r="K13" s="321"/>
      <c r="L13" s="32" t="s">
        <v>44</v>
      </c>
      <c r="M13" s="114"/>
      <c r="N13" s="32" t="s">
        <v>45</v>
      </c>
      <c r="O13" s="31"/>
      <c r="P13" s="226" t="s">
        <v>46</v>
      </c>
      <c r="Q13" s="320"/>
    </row>
    <row r="14" spans="1:17" s="4" customFormat="1" x14ac:dyDescent="0.25">
      <c r="A14" s="362" t="s">
        <v>47</v>
      </c>
      <c r="B14" s="113" t="s">
        <v>48</v>
      </c>
      <c r="C14" s="28"/>
      <c r="D14" s="182">
        <v>0.19</v>
      </c>
      <c r="E14" s="230"/>
      <c r="F14" s="165">
        <v>0.18</v>
      </c>
      <c r="G14" s="230"/>
      <c r="H14" s="182">
        <v>0.18</v>
      </c>
      <c r="I14" s="230"/>
      <c r="J14" s="165">
        <v>0.17</v>
      </c>
      <c r="K14" s="230"/>
      <c r="L14" s="165">
        <v>0.16</v>
      </c>
      <c r="M14" s="169"/>
      <c r="N14" s="165">
        <v>0.15</v>
      </c>
      <c r="O14" s="37"/>
      <c r="P14" s="165">
        <v>0.13</v>
      </c>
      <c r="Q14" s="322"/>
    </row>
    <row r="15" spans="1:17" s="4" customFormat="1" ht="37.5" customHeight="1" x14ac:dyDescent="0.2">
      <c r="A15" s="363" t="s">
        <v>49</v>
      </c>
      <c r="B15" s="125" t="s">
        <v>50</v>
      </c>
      <c r="C15" s="323" t="s">
        <v>51</v>
      </c>
      <c r="D15" s="462">
        <v>30970</v>
      </c>
      <c r="E15" s="325"/>
      <c r="F15" s="446">
        <v>28095</v>
      </c>
      <c r="G15" s="325"/>
      <c r="H15" s="324">
        <v>25470</v>
      </c>
      <c r="I15" s="325"/>
      <c r="J15" s="224">
        <v>23899</v>
      </c>
      <c r="K15" s="325"/>
      <c r="L15" s="224">
        <v>20040</v>
      </c>
      <c r="M15" s="235"/>
      <c r="N15" s="326">
        <v>14600</v>
      </c>
      <c r="O15" s="235"/>
      <c r="P15" s="227">
        <v>12000</v>
      </c>
      <c r="Q15" s="215"/>
    </row>
    <row r="16" spans="1:17" s="4" customFormat="1" ht="36" x14ac:dyDescent="0.25">
      <c r="A16" s="364" t="s">
        <v>52</v>
      </c>
      <c r="B16" s="327" t="s">
        <v>53</v>
      </c>
      <c r="C16" s="328" t="s">
        <v>51</v>
      </c>
      <c r="D16" s="463">
        <v>0.88039215686274508</v>
      </c>
      <c r="E16" s="235"/>
      <c r="F16" s="223">
        <v>0.87</v>
      </c>
      <c r="G16" s="235"/>
      <c r="H16" s="329">
        <v>0.8539325842696629</v>
      </c>
      <c r="I16" s="235"/>
      <c r="J16" s="223">
        <v>0.86464088397790051</v>
      </c>
      <c r="K16" s="235"/>
      <c r="L16" s="223">
        <v>0.74603174603174605</v>
      </c>
      <c r="M16" s="235"/>
      <c r="N16" s="225">
        <v>0.75</v>
      </c>
      <c r="O16" s="236"/>
      <c r="P16" s="227" t="s">
        <v>54</v>
      </c>
      <c r="Q16" s="215"/>
    </row>
    <row r="17" spans="1:17" s="4" customFormat="1" ht="19" thickBot="1" x14ac:dyDescent="0.3">
      <c r="A17" s="365" t="s">
        <v>55</v>
      </c>
      <c r="B17" s="158" t="s">
        <v>56</v>
      </c>
      <c r="C17" s="207" t="s">
        <v>51</v>
      </c>
      <c r="D17" s="330">
        <v>0.73404255319148937</v>
      </c>
      <c r="E17" s="231"/>
      <c r="F17" s="447">
        <v>0.63</v>
      </c>
      <c r="G17" s="231"/>
      <c r="H17" s="330">
        <v>0.31</v>
      </c>
      <c r="I17" s="231"/>
      <c r="J17" s="331" t="s">
        <v>57</v>
      </c>
      <c r="K17" s="231"/>
      <c r="L17" s="331" t="s">
        <v>57</v>
      </c>
      <c r="M17" s="231"/>
      <c r="N17" s="331" t="s">
        <v>57</v>
      </c>
      <c r="O17" s="40"/>
      <c r="P17" s="332" t="s">
        <v>54</v>
      </c>
      <c r="Q17" s="333"/>
    </row>
    <row r="18" spans="1:17" s="4" customFormat="1" ht="17.25" customHeight="1" thickBot="1" x14ac:dyDescent="0.3">
      <c r="A18" s="204"/>
      <c r="B18"/>
      <c r="C18"/>
      <c r="D18"/>
      <c r="E18"/>
      <c r="F18"/>
      <c r="G18"/>
      <c r="H18"/>
      <c r="I18"/>
      <c r="J18"/>
      <c r="K18"/>
      <c r="L18"/>
      <c r="M18"/>
      <c r="N18"/>
      <c r="O18" s="6"/>
      <c r="P18"/>
      <c r="Q18" s="7"/>
    </row>
    <row r="19" spans="1:17" ht="45" thickBot="1" x14ac:dyDescent="0.35">
      <c r="A19" s="19" t="s">
        <v>58</v>
      </c>
      <c r="B19" s="20" t="s">
        <v>2</v>
      </c>
      <c r="C19" s="24" t="s">
        <v>3</v>
      </c>
      <c r="D19" s="163">
        <v>2025</v>
      </c>
      <c r="E19" s="163"/>
      <c r="F19" s="163">
        <v>2024</v>
      </c>
      <c r="G19" s="163"/>
      <c r="H19" s="163">
        <v>2023</v>
      </c>
      <c r="I19" s="163"/>
      <c r="J19" s="163">
        <v>2022</v>
      </c>
      <c r="K19" s="163"/>
      <c r="L19" s="163">
        <v>2021</v>
      </c>
      <c r="M19" s="163"/>
      <c r="N19" s="20">
        <v>2020</v>
      </c>
      <c r="O19" s="21"/>
      <c r="P19" s="20">
        <v>2019</v>
      </c>
      <c r="Q19" s="22"/>
    </row>
    <row r="20" spans="1:17" x14ac:dyDescent="0.25">
      <c r="A20" s="514" t="s">
        <v>59</v>
      </c>
      <c r="B20" s="41" t="s">
        <v>60</v>
      </c>
      <c r="C20" s="42" t="s">
        <v>33</v>
      </c>
      <c r="D20" s="515">
        <v>0.16203944567942108</v>
      </c>
      <c r="E20" s="228"/>
      <c r="F20" s="516">
        <v>0.11102057980918337</v>
      </c>
      <c r="G20" s="228"/>
      <c r="H20" s="197">
        <v>0.1024713682941531</v>
      </c>
      <c r="I20" s="228"/>
      <c r="J20" s="168">
        <v>0.10310670868977938</v>
      </c>
      <c r="K20" s="228"/>
      <c r="L20" s="168">
        <v>8.0836236933797906E-2</v>
      </c>
      <c r="M20" s="228"/>
      <c r="N20" s="168">
        <v>7.1630881681132935E-2</v>
      </c>
      <c r="O20" s="43"/>
      <c r="P20" s="197">
        <v>0.13</v>
      </c>
      <c r="Q20" s="242"/>
    </row>
    <row r="21" spans="1:17" x14ac:dyDescent="0.25">
      <c r="A21" s="517"/>
      <c r="B21" s="28" t="s">
        <v>61</v>
      </c>
      <c r="C21" s="28" t="s">
        <v>33</v>
      </c>
      <c r="D21" s="221">
        <v>2284</v>
      </c>
      <c r="E21" s="114"/>
      <c r="F21" s="221">
        <v>1408</v>
      </c>
      <c r="G21" s="114"/>
      <c r="H21" s="44">
        <v>1190</v>
      </c>
      <c r="I21" s="114"/>
      <c r="J21" s="221">
        <v>1145</v>
      </c>
      <c r="K21" s="114"/>
      <c r="L21" s="221">
        <v>812</v>
      </c>
      <c r="M21" s="114"/>
      <c r="N21" s="113">
        <v>784</v>
      </c>
      <c r="O21" s="236"/>
      <c r="P21" s="44">
        <v>1446</v>
      </c>
      <c r="Q21" s="35"/>
    </row>
    <row r="22" spans="1:17" x14ac:dyDescent="0.25">
      <c r="A22" s="517"/>
      <c r="B22" s="28" t="s">
        <v>62</v>
      </c>
      <c r="C22" s="28" t="s">
        <v>33</v>
      </c>
      <c r="D22" s="221">
        <v>21236</v>
      </c>
      <c r="E22" s="169"/>
      <c r="F22" s="221">
        <v>20292</v>
      </c>
      <c r="G22" s="169"/>
      <c r="H22" s="44">
        <v>16536</v>
      </c>
      <c r="I22" s="169"/>
      <c r="J22" s="164">
        <v>12196.25</v>
      </c>
      <c r="K22" s="169"/>
      <c r="L22" s="164">
        <v>6466</v>
      </c>
      <c r="M22" s="169"/>
      <c r="N22" s="164">
        <v>8150.95</v>
      </c>
      <c r="O22" s="30"/>
      <c r="P22" s="442">
        <v>9363</v>
      </c>
      <c r="Q22" s="234"/>
    </row>
    <row r="23" spans="1:17" x14ac:dyDescent="0.25">
      <c r="A23" s="517" t="s">
        <v>63</v>
      </c>
      <c r="B23" s="28" t="s">
        <v>64</v>
      </c>
      <c r="C23" s="28" t="s">
        <v>33</v>
      </c>
      <c r="D23" s="335">
        <v>11651644.280482816</v>
      </c>
      <c r="E23" s="302"/>
      <c r="F23" s="335">
        <v>12461554.745681949</v>
      </c>
      <c r="G23" s="302"/>
      <c r="H23" s="518">
        <v>11977584.456544926</v>
      </c>
      <c r="I23" s="302"/>
      <c r="J23" s="519">
        <v>10723760.680164922</v>
      </c>
      <c r="K23" s="114"/>
      <c r="L23" s="334">
        <v>1000284.8340192249</v>
      </c>
      <c r="M23" s="114"/>
      <c r="N23" s="335">
        <v>694500</v>
      </c>
      <c r="O23" s="236"/>
      <c r="P23" s="454">
        <v>1737000</v>
      </c>
      <c r="Q23" s="240" t="s">
        <v>65</v>
      </c>
    </row>
    <row r="24" spans="1:17" x14ac:dyDescent="0.25">
      <c r="A24" s="520" t="s">
        <v>66</v>
      </c>
      <c r="B24" s="45" t="s">
        <v>64</v>
      </c>
      <c r="C24" s="28" t="s">
        <v>33</v>
      </c>
      <c r="D24" s="339">
        <v>1861858.8578531193</v>
      </c>
      <c r="E24" s="336"/>
      <c r="F24" s="339">
        <v>1691866.6208465323</v>
      </c>
      <c r="G24" s="336"/>
      <c r="H24" s="518">
        <v>1442743.2064657588</v>
      </c>
      <c r="I24" s="336"/>
      <c r="J24" s="337">
        <v>1273110.5880999996</v>
      </c>
      <c r="K24" s="169"/>
      <c r="L24" s="338">
        <v>344996.70534487627</v>
      </c>
      <c r="M24" s="169"/>
      <c r="N24" s="241">
        <v>194500</v>
      </c>
      <c r="O24" s="46"/>
      <c r="P24" s="455">
        <v>446000</v>
      </c>
      <c r="Q24" s="239" t="s">
        <v>65</v>
      </c>
    </row>
    <row r="25" spans="1:17" x14ac:dyDescent="0.25">
      <c r="A25" s="520" t="s">
        <v>67</v>
      </c>
      <c r="B25" s="45" t="s">
        <v>68</v>
      </c>
      <c r="C25" s="28" t="s">
        <v>33</v>
      </c>
      <c r="D25" s="339">
        <v>659590.21343873511</v>
      </c>
      <c r="E25" s="114"/>
      <c r="F25" s="339">
        <v>639168.94387351791</v>
      </c>
      <c r="G25" s="114"/>
      <c r="H25" s="521">
        <v>566592.2648221344</v>
      </c>
      <c r="I25" s="114"/>
      <c r="J25" s="339">
        <v>451020.62154150195</v>
      </c>
      <c r="K25" s="114"/>
      <c r="L25" s="334">
        <v>256599.03362458857</v>
      </c>
      <c r="M25" s="114"/>
      <c r="N25" s="238">
        <v>283000</v>
      </c>
      <c r="O25" s="47"/>
      <c r="P25" s="456">
        <v>424000</v>
      </c>
      <c r="Q25" s="240" t="s">
        <v>65</v>
      </c>
    </row>
    <row r="26" spans="1:17" x14ac:dyDescent="0.25">
      <c r="A26" s="520" t="s">
        <v>69</v>
      </c>
      <c r="B26" s="45" t="s">
        <v>68</v>
      </c>
      <c r="C26" s="28" t="s">
        <v>33</v>
      </c>
      <c r="D26" s="339">
        <v>383710.05326005805</v>
      </c>
      <c r="E26" s="169"/>
      <c r="F26" s="522">
        <v>1513519.6690191666</v>
      </c>
      <c r="G26" s="169"/>
      <c r="H26" s="521">
        <v>1502940.6375757142</v>
      </c>
      <c r="I26" s="169"/>
      <c r="J26" s="340">
        <v>1171995.540416755</v>
      </c>
      <c r="K26" s="169"/>
      <c r="L26" s="338">
        <v>257096.56472796324</v>
      </c>
      <c r="M26" s="169"/>
      <c r="N26" s="241">
        <v>174000</v>
      </c>
      <c r="O26" s="46"/>
      <c r="P26" s="455">
        <v>562000</v>
      </c>
      <c r="Q26" s="239" t="s">
        <v>65</v>
      </c>
    </row>
    <row r="27" spans="1:17" x14ac:dyDescent="0.25">
      <c r="A27" s="520" t="s">
        <v>70</v>
      </c>
      <c r="B27" s="28" t="s">
        <v>64</v>
      </c>
      <c r="C27" s="28" t="s">
        <v>33</v>
      </c>
      <c r="D27" s="339">
        <v>401765.54513090185</v>
      </c>
      <c r="E27" s="114"/>
      <c r="F27" s="339">
        <v>346655.69585908216</v>
      </c>
      <c r="G27" s="114"/>
      <c r="H27" s="521">
        <v>239386.31868131869</v>
      </c>
      <c r="I27" s="114"/>
      <c r="J27" s="335">
        <v>238412.02144000004</v>
      </c>
      <c r="K27" s="114"/>
      <c r="L27" s="334">
        <v>141592.53032179692</v>
      </c>
      <c r="M27" s="114"/>
      <c r="N27" s="339">
        <v>43000</v>
      </c>
      <c r="O27" s="236"/>
      <c r="P27" s="454">
        <v>305000</v>
      </c>
      <c r="Q27" s="240" t="s">
        <v>65</v>
      </c>
    </row>
    <row r="28" spans="1:17" x14ac:dyDescent="0.25">
      <c r="A28" s="520" t="s">
        <v>71</v>
      </c>
      <c r="B28" s="28" t="s">
        <v>64</v>
      </c>
      <c r="C28" s="28" t="s">
        <v>33</v>
      </c>
      <c r="D28" s="339">
        <v>2967548.9</v>
      </c>
      <c r="E28" s="169"/>
      <c r="F28" s="339">
        <v>3117106.1400000006</v>
      </c>
      <c r="G28" s="169"/>
      <c r="H28" s="521">
        <v>3025922.0290000001</v>
      </c>
      <c r="I28" s="169"/>
      <c r="J28" s="340">
        <v>3095512.3446666664</v>
      </c>
      <c r="K28" s="169"/>
      <c r="L28" s="338" t="s">
        <v>72</v>
      </c>
      <c r="M28" s="169"/>
      <c r="N28" s="338" t="s">
        <v>72</v>
      </c>
      <c r="O28" s="46"/>
      <c r="P28" s="457" t="s">
        <v>72</v>
      </c>
      <c r="Q28" s="453"/>
    </row>
    <row r="29" spans="1:17" x14ac:dyDescent="0.25">
      <c r="A29" s="520" t="s">
        <v>73</v>
      </c>
      <c r="B29" s="28" t="s">
        <v>64</v>
      </c>
      <c r="C29" s="28" t="s">
        <v>33</v>
      </c>
      <c r="D29" s="339">
        <v>5377170.7108000014</v>
      </c>
      <c r="E29" s="114"/>
      <c r="F29" s="339">
        <v>5153237.6760836486</v>
      </c>
      <c r="G29" s="114"/>
      <c r="H29" s="521">
        <v>5200000</v>
      </c>
      <c r="I29" s="114"/>
      <c r="J29" s="339">
        <v>4493709.5640000002</v>
      </c>
      <c r="K29" s="114"/>
      <c r="L29" s="334" t="s">
        <v>72</v>
      </c>
      <c r="M29" s="114"/>
      <c r="N29" s="334" t="s">
        <v>72</v>
      </c>
      <c r="O29" s="47"/>
      <c r="P29" s="334" t="s">
        <v>72</v>
      </c>
      <c r="Q29" s="240"/>
    </row>
    <row r="30" spans="1:17" x14ac:dyDescent="0.25">
      <c r="A30" s="523" t="s">
        <v>74</v>
      </c>
      <c r="B30" s="323" t="s">
        <v>56</v>
      </c>
      <c r="C30" s="28" t="s">
        <v>33</v>
      </c>
      <c r="D30" s="172">
        <v>0.20499999999999999</v>
      </c>
      <c r="E30" s="169"/>
      <c r="F30" s="172">
        <v>0.19500000000000001</v>
      </c>
      <c r="G30" s="169"/>
      <c r="H30" s="295">
        <v>0.187</v>
      </c>
      <c r="I30" s="169"/>
      <c r="J30" s="217">
        <v>0.18</v>
      </c>
      <c r="K30" s="169"/>
      <c r="L30" s="217">
        <v>0.15</v>
      </c>
      <c r="M30" s="169"/>
      <c r="N30" s="341">
        <v>0.15</v>
      </c>
      <c r="O30" s="342"/>
      <c r="P30" s="343">
        <v>0.19</v>
      </c>
      <c r="Q30" s="344"/>
    </row>
    <row r="31" spans="1:17" x14ac:dyDescent="0.25">
      <c r="A31" s="517" t="s">
        <v>75</v>
      </c>
      <c r="B31" s="28" t="s">
        <v>76</v>
      </c>
      <c r="C31" s="28" t="s">
        <v>33</v>
      </c>
      <c r="D31" s="28">
        <v>70</v>
      </c>
      <c r="E31" s="114"/>
      <c r="F31" s="113">
        <v>115</v>
      </c>
      <c r="G31" s="114"/>
      <c r="H31" s="28">
        <v>124</v>
      </c>
      <c r="I31" s="114"/>
      <c r="J31" s="113">
        <v>167</v>
      </c>
      <c r="K31" s="114"/>
      <c r="L31" s="113">
        <v>135</v>
      </c>
      <c r="M31" s="114"/>
      <c r="N31" s="113">
        <v>131</v>
      </c>
      <c r="O31" s="236"/>
      <c r="P31" s="32">
        <v>107</v>
      </c>
      <c r="Q31" s="33"/>
    </row>
    <row r="32" spans="1:17" ht="19" thickBot="1" x14ac:dyDescent="0.3">
      <c r="A32" s="365" t="s">
        <v>77</v>
      </c>
      <c r="B32" s="161" t="s">
        <v>78</v>
      </c>
      <c r="C32" s="161" t="s">
        <v>33</v>
      </c>
      <c r="D32" s="459">
        <v>314397.06276859134</v>
      </c>
      <c r="E32" s="346"/>
      <c r="F32" s="448">
        <v>141495</v>
      </c>
      <c r="G32" s="346"/>
      <c r="H32" s="345">
        <v>43556</v>
      </c>
      <c r="I32" s="346"/>
      <c r="J32" s="347">
        <f>[2]Sheet1!$D$4</f>
        <v>77980</v>
      </c>
      <c r="K32" s="346"/>
      <c r="L32" s="347">
        <f>[2]Sheet1!$C$4</f>
        <v>48931.5</v>
      </c>
      <c r="M32" s="346"/>
      <c r="N32" s="347">
        <v>40292.75</v>
      </c>
      <c r="O32" s="348"/>
      <c r="P32" s="332" t="s">
        <v>54</v>
      </c>
      <c r="Q32" s="349"/>
    </row>
    <row r="33" spans="1:20" ht="18" thickBot="1" x14ac:dyDescent="0.3">
      <c r="A33" s="208"/>
      <c r="B33" s="66"/>
      <c r="C33" s="66"/>
      <c r="D33" s="66"/>
      <c r="E33" s="66"/>
      <c r="F33" s="66"/>
      <c r="G33" s="66"/>
      <c r="H33" s="66"/>
      <c r="I33" s="66"/>
      <c r="J33" s="66"/>
      <c r="K33" s="66"/>
      <c r="L33" s="66"/>
      <c r="M33" s="66"/>
      <c r="N33" s="66"/>
      <c r="O33" s="67"/>
      <c r="P33" s="206"/>
      <c r="Q33" s="209"/>
    </row>
    <row r="34" spans="1:20" ht="45" thickBot="1" x14ac:dyDescent="0.35">
      <c r="A34" s="350" t="s">
        <v>79</v>
      </c>
      <c r="B34" s="23" t="s">
        <v>2</v>
      </c>
      <c r="C34" s="24" t="s">
        <v>3</v>
      </c>
      <c r="D34" s="163">
        <v>2025</v>
      </c>
      <c r="E34" s="163"/>
      <c r="F34" s="163">
        <v>2024</v>
      </c>
      <c r="G34" s="163"/>
      <c r="H34" s="163">
        <v>2023</v>
      </c>
      <c r="I34" s="163"/>
      <c r="J34" s="163">
        <v>2022</v>
      </c>
      <c r="K34" s="163"/>
      <c r="L34" s="163">
        <v>2021</v>
      </c>
      <c r="M34" s="163"/>
      <c r="N34" s="20">
        <v>2020</v>
      </c>
      <c r="O34" s="21"/>
      <c r="P34" s="20">
        <v>2019</v>
      </c>
      <c r="Q34" s="22"/>
    </row>
    <row r="35" spans="1:20" x14ac:dyDescent="0.25">
      <c r="A35" s="131" t="s">
        <v>80</v>
      </c>
      <c r="B35" s="41" t="s">
        <v>61</v>
      </c>
      <c r="C35" s="42"/>
      <c r="D35" s="202">
        <v>14095.333333333334</v>
      </c>
      <c r="E35" s="228"/>
      <c r="F35" s="449">
        <v>12746</v>
      </c>
      <c r="G35" s="228"/>
      <c r="H35" s="202">
        <v>11612.75</v>
      </c>
      <c r="I35" s="228"/>
      <c r="J35" s="253">
        <v>11105.236242191439</v>
      </c>
      <c r="K35" s="228"/>
      <c r="L35" s="171">
        <v>10045</v>
      </c>
      <c r="M35" s="167"/>
      <c r="N35" s="171">
        <v>10945</v>
      </c>
      <c r="O35" s="52"/>
      <c r="P35" s="53">
        <v>11296</v>
      </c>
      <c r="Q35" s="54" t="s">
        <v>65</v>
      </c>
    </row>
    <row r="36" spans="1:20" x14ac:dyDescent="0.25">
      <c r="A36" s="128" t="s">
        <v>80</v>
      </c>
      <c r="B36" s="28" t="s">
        <v>81</v>
      </c>
      <c r="C36" s="28"/>
      <c r="D36" s="60">
        <v>0.96308414538729636</v>
      </c>
      <c r="E36" s="114"/>
      <c r="F36" s="251">
        <v>0.96645302059184512</v>
      </c>
      <c r="G36" s="114"/>
      <c r="H36" s="203">
        <v>0.96898414357902074</v>
      </c>
      <c r="I36" s="114"/>
      <c r="J36" s="243">
        <v>0.97</v>
      </c>
      <c r="K36" s="114"/>
      <c r="L36" s="173">
        <v>0.96</v>
      </c>
      <c r="M36" s="114"/>
      <c r="N36" s="172">
        <v>0.95599999999999996</v>
      </c>
      <c r="O36" s="55"/>
      <c r="P36" s="268">
        <v>0.95299999999999996</v>
      </c>
      <c r="Q36" s="58"/>
    </row>
    <row r="37" spans="1:20" x14ac:dyDescent="0.25">
      <c r="A37" s="132" t="s">
        <v>80</v>
      </c>
      <c r="B37" s="26" t="s">
        <v>82</v>
      </c>
      <c r="C37" s="29"/>
      <c r="D37" s="626">
        <v>2069</v>
      </c>
      <c r="E37" s="169"/>
      <c r="F37" s="627">
        <v>2121</v>
      </c>
      <c r="G37" s="169"/>
      <c r="H37" s="626">
        <v>1890</v>
      </c>
      <c r="I37" s="169"/>
      <c r="J37" s="628">
        <v>1823</v>
      </c>
      <c r="K37" s="169"/>
      <c r="L37" s="164">
        <v>1578</v>
      </c>
      <c r="M37" s="166"/>
      <c r="N37" s="164">
        <v>1221</v>
      </c>
      <c r="O37" s="34"/>
      <c r="P37" s="27">
        <v>2026</v>
      </c>
      <c r="Q37" s="56"/>
      <c r="R37" s="11"/>
      <c r="S37" s="11"/>
      <c r="T37" s="11"/>
    </row>
    <row r="38" spans="1:20" x14ac:dyDescent="0.25">
      <c r="A38" s="381" t="s">
        <v>83</v>
      </c>
      <c r="B38" s="28" t="s">
        <v>5</v>
      </c>
      <c r="C38" s="39"/>
      <c r="D38" s="467">
        <v>1.589595916183747</v>
      </c>
      <c r="E38" s="31"/>
      <c r="F38" s="391">
        <v>2.2131404202637115</v>
      </c>
      <c r="G38" s="31"/>
      <c r="H38" s="32" t="s">
        <v>84</v>
      </c>
      <c r="I38" s="31" t="s">
        <v>65</v>
      </c>
      <c r="J38" s="32" t="s">
        <v>85</v>
      </c>
      <c r="K38" s="31" t="s">
        <v>65</v>
      </c>
      <c r="L38" s="32" t="s">
        <v>86</v>
      </c>
      <c r="M38" s="31" t="s">
        <v>65</v>
      </c>
      <c r="N38" s="32" t="s">
        <v>86</v>
      </c>
      <c r="O38" s="31" t="s">
        <v>65</v>
      </c>
      <c r="P38" s="57" t="s">
        <v>87</v>
      </c>
      <c r="Q38" s="58" t="s">
        <v>65</v>
      </c>
    </row>
    <row r="39" spans="1:20" x14ac:dyDescent="0.25">
      <c r="A39" s="381" t="s">
        <v>88</v>
      </c>
      <c r="B39" s="28" t="s">
        <v>89</v>
      </c>
      <c r="C39" s="28"/>
      <c r="D39" s="468">
        <v>112.77462395476613</v>
      </c>
      <c r="E39" s="169"/>
      <c r="F39" s="450">
        <v>173.38772948375961</v>
      </c>
      <c r="G39" s="169"/>
      <c r="H39" s="270">
        <v>166.98674474177091</v>
      </c>
      <c r="I39" s="169"/>
      <c r="J39" s="247">
        <v>248.53669518235029</v>
      </c>
      <c r="K39" s="169"/>
      <c r="L39" s="248">
        <v>209.88870084619214</v>
      </c>
      <c r="M39" s="169"/>
      <c r="N39" s="249">
        <v>187.59342165372317</v>
      </c>
      <c r="O39" s="31"/>
      <c r="P39" s="351">
        <v>239.02266288951841</v>
      </c>
      <c r="Q39" s="58"/>
    </row>
    <row r="40" spans="1:20" x14ac:dyDescent="0.25">
      <c r="A40" s="128" t="s">
        <v>90</v>
      </c>
      <c r="B40" s="28" t="s">
        <v>91</v>
      </c>
      <c r="C40" s="28"/>
      <c r="D40" s="28">
        <v>10.1</v>
      </c>
      <c r="E40" s="114"/>
      <c r="F40" s="244">
        <v>10.623568178252</v>
      </c>
      <c r="G40" s="114"/>
      <c r="H40" s="104">
        <v>8.0729370734752752</v>
      </c>
      <c r="I40" s="114"/>
      <c r="J40" s="244">
        <v>7.6686180582457011</v>
      </c>
      <c r="K40" s="114"/>
      <c r="L40" s="307">
        <v>10.198656047784967</v>
      </c>
      <c r="M40" s="114"/>
      <c r="N40" s="32">
        <v>8.27</v>
      </c>
      <c r="O40" s="31"/>
      <c r="P40" s="155">
        <v>8.2200000000000006</v>
      </c>
      <c r="Q40" s="58"/>
    </row>
    <row r="41" spans="1:20" x14ac:dyDescent="0.25">
      <c r="A41" s="128" t="s">
        <v>92</v>
      </c>
      <c r="B41" s="28" t="s">
        <v>93</v>
      </c>
      <c r="C41" s="28"/>
      <c r="D41" s="60">
        <v>0.73</v>
      </c>
      <c r="E41" s="230"/>
      <c r="F41" s="60">
        <v>0.79</v>
      </c>
      <c r="G41" s="230"/>
      <c r="H41" s="60">
        <v>0.8</v>
      </c>
      <c r="I41" s="230"/>
      <c r="J41" s="217">
        <v>0.79</v>
      </c>
      <c r="K41" s="230"/>
      <c r="L41" s="217">
        <v>0.8</v>
      </c>
      <c r="M41" s="169"/>
      <c r="N41" s="217">
        <v>0.86</v>
      </c>
      <c r="O41" s="37"/>
      <c r="P41" s="59">
        <v>0.8</v>
      </c>
      <c r="Q41" s="58" t="s">
        <v>65</v>
      </c>
    </row>
    <row r="42" spans="1:20" x14ac:dyDescent="0.25">
      <c r="A42" s="128" t="s">
        <v>94</v>
      </c>
      <c r="B42" s="28" t="s">
        <v>95</v>
      </c>
      <c r="C42" s="28"/>
      <c r="D42" s="60">
        <v>0.44</v>
      </c>
      <c r="E42" s="250"/>
      <c r="F42" s="251">
        <v>0.3</v>
      </c>
      <c r="G42" s="250"/>
      <c r="H42" s="36">
        <v>0.24</v>
      </c>
      <c r="I42" s="250"/>
      <c r="J42" s="173">
        <v>0.18329999999999999</v>
      </c>
      <c r="K42" s="250"/>
      <c r="L42" s="251">
        <v>0.1799</v>
      </c>
      <c r="M42" s="114"/>
      <c r="N42" s="173">
        <v>0.13</v>
      </c>
      <c r="O42" s="61"/>
      <c r="P42" s="59">
        <v>0.1</v>
      </c>
      <c r="Q42" s="58"/>
    </row>
    <row r="43" spans="1:20" x14ac:dyDescent="0.25">
      <c r="A43" s="128" t="s">
        <v>96</v>
      </c>
      <c r="B43" s="28" t="s">
        <v>97</v>
      </c>
      <c r="C43" s="28"/>
      <c r="D43" s="28">
        <v>2250</v>
      </c>
      <c r="E43" s="169"/>
      <c r="F43" s="430">
        <v>2123</v>
      </c>
      <c r="G43" s="169"/>
      <c r="H43" s="193">
        <v>2150</v>
      </c>
      <c r="I43" s="169"/>
      <c r="J43" s="216">
        <v>3522</v>
      </c>
      <c r="K43" s="169"/>
      <c r="L43" s="252">
        <v>1967</v>
      </c>
      <c r="M43" s="169"/>
      <c r="N43" s="218">
        <v>1134</v>
      </c>
      <c r="O43" s="61"/>
      <c r="P43" s="157">
        <v>2797</v>
      </c>
      <c r="Q43" s="58"/>
    </row>
    <row r="44" spans="1:20" x14ac:dyDescent="0.25">
      <c r="A44" s="128" t="s">
        <v>98</v>
      </c>
      <c r="B44" s="28" t="s">
        <v>99</v>
      </c>
      <c r="C44" s="28"/>
      <c r="D44" s="60">
        <v>8.2722414037742983E-2</v>
      </c>
      <c r="E44" s="114"/>
      <c r="F44" s="524">
        <v>7.1800000000000003E-2</v>
      </c>
      <c r="G44" s="114"/>
      <c r="H44" s="295">
        <v>0.10419357616464307</v>
      </c>
      <c r="I44" s="114"/>
      <c r="J44" s="180">
        <v>0.14499999999999999</v>
      </c>
      <c r="K44" s="114"/>
      <c r="L44" s="173">
        <v>0.14000000000000001</v>
      </c>
      <c r="M44" s="114"/>
      <c r="N44" s="173">
        <v>0.11</v>
      </c>
      <c r="O44" s="61"/>
      <c r="P44" s="62">
        <v>0.1</v>
      </c>
      <c r="Q44" s="58" t="s">
        <v>65</v>
      </c>
    </row>
    <row r="45" spans="1:20" ht="18" thickBot="1" x14ac:dyDescent="0.3">
      <c r="A45" s="130" t="s">
        <v>100</v>
      </c>
      <c r="B45" s="49" t="s">
        <v>99</v>
      </c>
      <c r="C45" s="50"/>
      <c r="D45" s="195">
        <v>0.16154282741332829</v>
      </c>
      <c r="E45" s="178"/>
      <c r="F45" s="526">
        <v>0.13470892829122863</v>
      </c>
      <c r="G45" s="178"/>
      <c r="H45" s="527">
        <v>0.22647033496943081</v>
      </c>
      <c r="I45" s="178"/>
      <c r="J45" s="528">
        <v>0.192</v>
      </c>
      <c r="K45" s="178"/>
      <c r="L45" s="175">
        <v>0.19</v>
      </c>
      <c r="M45" s="178"/>
      <c r="N45" s="175">
        <v>0.21</v>
      </c>
      <c r="O45" s="63"/>
      <c r="P45" s="64">
        <v>0.26</v>
      </c>
      <c r="Q45" s="65" t="s">
        <v>65</v>
      </c>
    </row>
    <row r="46" spans="1:20" ht="8.25" customHeight="1" thickBot="1" x14ac:dyDescent="0.3">
      <c r="A46" s="126"/>
      <c r="B46" s="66"/>
      <c r="C46" s="66"/>
      <c r="D46" s="66"/>
      <c r="E46" s="403"/>
      <c r="F46" s="66"/>
      <c r="G46" s="66"/>
      <c r="H46" s="66"/>
      <c r="I46" s="66"/>
      <c r="J46" s="66"/>
      <c r="K46" s="66"/>
      <c r="L46" s="66"/>
      <c r="M46" s="66"/>
      <c r="N46" s="66"/>
      <c r="O46" s="67"/>
      <c r="P46" s="68"/>
      <c r="Q46" s="69"/>
    </row>
    <row r="47" spans="1:20" x14ac:dyDescent="0.25">
      <c r="A47" s="127" t="s">
        <v>101</v>
      </c>
      <c r="B47" s="41" t="s">
        <v>102</v>
      </c>
      <c r="C47" s="42"/>
      <c r="D47" s="529">
        <v>3.7469948075965576</v>
      </c>
      <c r="E47" s="228" t="s">
        <v>65</v>
      </c>
      <c r="F47" s="530">
        <v>2.7305638892676938</v>
      </c>
      <c r="G47" s="228" t="s">
        <v>65</v>
      </c>
      <c r="H47" s="529">
        <v>3.3488755331523845</v>
      </c>
      <c r="I47" s="228" t="s">
        <v>65</v>
      </c>
      <c r="J47" s="531">
        <v>1.8489517554938115</v>
      </c>
      <c r="K47" s="228" t="s">
        <v>65</v>
      </c>
      <c r="L47" s="117">
        <v>2.1</v>
      </c>
      <c r="M47" s="167" t="s">
        <v>65</v>
      </c>
      <c r="N47" s="176">
        <v>2.2999999999999998</v>
      </c>
      <c r="O47" s="43" t="s">
        <v>65</v>
      </c>
      <c r="P47" s="70">
        <v>3.3</v>
      </c>
      <c r="Q47" s="71" t="s">
        <v>65</v>
      </c>
    </row>
    <row r="48" spans="1:20" x14ac:dyDescent="0.25">
      <c r="A48" s="128" t="s">
        <v>101</v>
      </c>
      <c r="B48" s="28" t="s">
        <v>103</v>
      </c>
      <c r="C48" s="28"/>
      <c r="D48" s="532">
        <v>1.2545573939805248E-2</v>
      </c>
      <c r="E48" s="72"/>
      <c r="F48" s="533">
        <v>9.5033944687921233E-3</v>
      </c>
      <c r="G48" s="72"/>
      <c r="H48" s="532">
        <v>1.0462969351275242E-2</v>
      </c>
      <c r="I48" s="72"/>
      <c r="J48" s="177">
        <v>6.0911134567468734E-3</v>
      </c>
      <c r="K48" s="72"/>
      <c r="L48" s="177">
        <v>6.1000000000000004E-3</v>
      </c>
      <c r="M48" s="72"/>
      <c r="N48" s="177">
        <v>6.8999999999999999E-3</v>
      </c>
      <c r="O48" s="72"/>
      <c r="P48" s="73">
        <v>1.0200000000000001E-2</v>
      </c>
      <c r="Q48" s="74"/>
    </row>
    <row r="49" spans="1:17" ht="18" thickBot="1" x14ac:dyDescent="0.3">
      <c r="A49" s="130" t="s">
        <v>101</v>
      </c>
      <c r="B49" s="49" t="s">
        <v>104</v>
      </c>
      <c r="C49" s="50"/>
      <c r="D49" s="195">
        <v>0.8324205135500391</v>
      </c>
      <c r="E49" s="178"/>
      <c r="F49" s="451">
        <v>0.87590345015682536</v>
      </c>
      <c r="G49" s="178"/>
      <c r="H49" s="195">
        <v>0.8987628506708486</v>
      </c>
      <c r="I49" s="178"/>
      <c r="J49" s="175">
        <v>0.8723475355054302</v>
      </c>
      <c r="K49" s="178"/>
      <c r="L49" s="534">
        <v>0.92</v>
      </c>
      <c r="M49" s="170"/>
      <c r="N49" s="175">
        <v>0.97</v>
      </c>
      <c r="O49" s="63"/>
      <c r="P49" s="75">
        <v>0.84</v>
      </c>
      <c r="Q49" s="76"/>
    </row>
    <row r="50" spans="1:17" ht="8.25" customHeight="1" thickBot="1" x14ac:dyDescent="0.3">
      <c r="A50" s="126"/>
      <c r="B50" s="66"/>
      <c r="C50" s="66"/>
      <c r="D50" s="66"/>
      <c r="E50" s="403"/>
      <c r="F50" s="66"/>
      <c r="G50" s="66"/>
      <c r="H50" s="66"/>
      <c r="I50" s="66"/>
      <c r="J50" s="66"/>
      <c r="K50" s="66"/>
      <c r="L50" s="66"/>
      <c r="M50" s="66"/>
      <c r="N50" s="66"/>
      <c r="O50" s="67"/>
      <c r="P50" s="68"/>
      <c r="Q50" s="69"/>
    </row>
    <row r="51" spans="1:17" x14ac:dyDescent="0.25">
      <c r="A51" s="127" t="s">
        <v>105</v>
      </c>
      <c r="B51" s="41" t="s">
        <v>106</v>
      </c>
      <c r="C51" s="42"/>
      <c r="D51" s="197">
        <v>0.60921829433103347</v>
      </c>
      <c r="E51" s="77" t="s">
        <v>65</v>
      </c>
      <c r="F51" s="168">
        <v>0.60814453267283453</v>
      </c>
      <c r="G51" s="77" t="s">
        <v>65</v>
      </c>
      <c r="H51" s="197">
        <v>0.6037637219027705</v>
      </c>
      <c r="I51" s="77" t="s">
        <v>65</v>
      </c>
      <c r="J51" s="168">
        <v>0.59331662489557224</v>
      </c>
      <c r="K51" s="77" t="s">
        <v>65</v>
      </c>
      <c r="L51" s="237">
        <v>0.59</v>
      </c>
      <c r="M51" s="77" t="s">
        <v>65</v>
      </c>
      <c r="N51" s="168">
        <v>0.59</v>
      </c>
      <c r="O51" s="77" t="s">
        <v>65</v>
      </c>
      <c r="P51" s="78">
        <v>0.59</v>
      </c>
      <c r="Q51" s="71" t="s">
        <v>65</v>
      </c>
    </row>
    <row r="52" spans="1:17" x14ac:dyDescent="0.25">
      <c r="A52" s="132" t="s">
        <v>107</v>
      </c>
      <c r="B52" s="28" t="s">
        <v>106</v>
      </c>
      <c r="C52" s="28"/>
      <c r="D52" s="60">
        <v>0.59488898198575613</v>
      </c>
      <c r="E52" s="61"/>
      <c r="F52" s="173">
        <v>0.58921161825726143</v>
      </c>
      <c r="G52" s="61"/>
      <c r="H52" s="60">
        <v>0.58376156217882835</v>
      </c>
      <c r="I52" s="61"/>
      <c r="J52" s="173">
        <v>0.57975308641975309</v>
      </c>
      <c r="K52" s="61"/>
      <c r="L52" s="217">
        <v>0.56999999999999995</v>
      </c>
      <c r="M52" s="61"/>
      <c r="N52" s="173">
        <v>0.56999999999999995</v>
      </c>
      <c r="O52" s="61"/>
      <c r="P52" s="59">
        <v>0.56999999999999995</v>
      </c>
      <c r="Q52" s="48"/>
    </row>
    <row r="53" spans="1:17" x14ac:dyDescent="0.25">
      <c r="A53" s="128" t="s">
        <v>108</v>
      </c>
      <c r="B53" s="28" t="s">
        <v>106</v>
      </c>
      <c r="C53" s="28"/>
      <c r="D53" s="60">
        <v>0.57255728206478795</v>
      </c>
      <c r="E53" s="37" t="s">
        <v>65</v>
      </c>
      <c r="F53" s="173">
        <v>0.56336405529953915</v>
      </c>
      <c r="G53" s="37" t="s">
        <v>65</v>
      </c>
      <c r="H53" s="60">
        <v>0.55609284332688591</v>
      </c>
      <c r="I53" s="37" t="s">
        <v>65</v>
      </c>
      <c r="J53" s="217">
        <v>0.55313859540087007</v>
      </c>
      <c r="K53" s="37" t="s">
        <v>65</v>
      </c>
      <c r="L53" s="173">
        <v>0.52</v>
      </c>
      <c r="M53" s="61" t="s">
        <v>65</v>
      </c>
      <c r="N53" s="173">
        <v>0.54</v>
      </c>
      <c r="O53" s="61" t="s">
        <v>65</v>
      </c>
      <c r="P53" s="79">
        <v>0.53</v>
      </c>
      <c r="Q53" s="33" t="s">
        <v>65</v>
      </c>
    </row>
    <row r="54" spans="1:17" x14ac:dyDescent="0.25">
      <c r="A54" s="128" t="s">
        <v>109</v>
      </c>
      <c r="B54" s="28" t="s">
        <v>106</v>
      </c>
      <c r="C54" s="29"/>
      <c r="D54" s="36">
        <v>0.42386831275720166</v>
      </c>
      <c r="E54" s="61" t="s">
        <v>65</v>
      </c>
      <c r="F54" s="217">
        <v>0.41308793456032722</v>
      </c>
      <c r="G54" s="61" t="s">
        <v>65</v>
      </c>
      <c r="H54" s="36">
        <v>0.39267015706806285</v>
      </c>
      <c r="I54" s="61" t="s">
        <v>65</v>
      </c>
      <c r="J54" s="173">
        <v>0.34838709677419355</v>
      </c>
      <c r="K54" s="61" t="s">
        <v>65</v>
      </c>
      <c r="L54" s="217">
        <v>0.28999999999999998</v>
      </c>
      <c r="M54" s="37" t="s">
        <v>65</v>
      </c>
      <c r="N54" s="217">
        <v>0.28999999999999998</v>
      </c>
      <c r="O54" s="37" t="s">
        <v>65</v>
      </c>
      <c r="P54" s="79">
        <v>0.3</v>
      </c>
      <c r="Q54" s="33" t="s">
        <v>65</v>
      </c>
    </row>
    <row r="55" spans="1:17" x14ac:dyDescent="0.25">
      <c r="A55" s="118" t="s">
        <v>110</v>
      </c>
      <c r="B55" s="28" t="s">
        <v>106</v>
      </c>
      <c r="C55" s="28"/>
      <c r="D55" s="203">
        <v>0.4</v>
      </c>
      <c r="E55" s="37"/>
      <c r="F55" s="173">
        <v>0.375</v>
      </c>
      <c r="G55" s="37"/>
      <c r="H55" s="60">
        <v>0.36</v>
      </c>
      <c r="I55" s="37"/>
      <c r="J55" s="217">
        <v>0.37735849056603776</v>
      </c>
      <c r="K55" s="37"/>
      <c r="L55" s="173">
        <v>0.31</v>
      </c>
      <c r="M55" s="61"/>
      <c r="N55" s="173">
        <v>0.28000000000000003</v>
      </c>
      <c r="O55" s="61"/>
      <c r="P55" s="79">
        <v>0.27</v>
      </c>
      <c r="Q55" s="33"/>
    </row>
    <row r="56" spans="1:17" x14ac:dyDescent="0.25">
      <c r="A56" s="128" t="s">
        <v>111</v>
      </c>
      <c r="B56" s="28" t="s">
        <v>106</v>
      </c>
      <c r="C56" s="28"/>
      <c r="D56" s="203">
        <v>0.45454545454545453</v>
      </c>
      <c r="E56" s="61" t="s">
        <v>65</v>
      </c>
      <c r="F56" s="243">
        <v>0.45454545454545453</v>
      </c>
      <c r="G56" s="61" t="s">
        <v>65</v>
      </c>
      <c r="H56" s="203">
        <v>0.36363636363636365</v>
      </c>
      <c r="I56" s="61" t="s">
        <v>65</v>
      </c>
      <c r="J56" s="173">
        <v>0.45454545454545453</v>
      </c>
      <c r="K56" s="61" t="s">
        <v>65</v>
      </c>
      <c r="L56" s="217">
        <v>0.42</v>
      </c>
      <c r="M56" s="61" t="s">
        <v>65</v>
      </c>
      <c r="N56" s="173">
        <v>0.3</v>
      </c>
      <c r="O56" s="61" t="s">
        <v>65</v>
      </c>
      <c r="P56" s="79">
        <v>0.3</v>
      </c>
      <c r="Q56" s="33" t="s">
        <v>65</v>
      </c>
    </row>
    <row r="57" spans="1:17" x14ac:dyDescent="0.25">
      <c r="A57" s="128" t="s">
        <v>112</v>
      </c>
      <c r="B57" s="28" t="s">
        <v>106</v>
      </c>
      <c r="C57" s="29"/>
      <c r="D57" s="36">
        <v>0.64168310322156474</v>
      </c>
      <c r="E57" s="37" t="s">
        <v>65</v>
      </c>
      <c r="F57" s="217">
        <v>0.60932105868814734</v>
      </c>
      <c r="G57" s="37" t="s">
        <v>65</v>
      </c>
      <c r="H57" s="36">
        <v>0.66299862448418156</v>
      </c>
      <c r="I57" s="37" t="s">
        <v>65</v>
      </c>
      <c r="J57" s="217">
        <v>0.61908517350157732</v>
      </c>
      <c r="K57" s="37" t="s">
        <v>65</v>
      </c>
      <c r="L57" s="165">
        <v>0.62</v>
      </c>
      <c r="M57" s="37" t="s">
        <v>65</v>
      </c>
      <c r="N57" s="217">
        <v>0.57999999999999996</v>
      </c>
      <c r="O57" s="37" t="s">
        <v>65</v>
      </c>
      <c r="P57" s="62">
        <v>0.62</v>
      </c>
      <c r="Q57" s="33" t="s">
        <v>65</v>
      </c>
    </row>
    <row r="58" spans="1:17" x14ac:dyDescent="0.25">
      <c r="A58" s="137" t="s">
        <v>113</v>
      </c>
      <c r="B58" s="28" t="s">
        <v>106</v>
      </c>
      <c r="C58" s="28"/>
      <c r="D58" s="60">
        <v>0.57106598984771573</v>
      </c>
      <c r="E58" s="61"/>
      <c r="F58" s="173">
        <v>0.56452290878520384</v>
      </c>
      <c r="G58" s="61"/>
      <c r="H58" s="60">
        <v>0.5346153846153846</v>
      </c>
      <c r="I58" s="61"/>
      <c r="J58" s="173">
        <v>0.56999999999999995</v>
      </c>
      <c r="K58" s="61"/>
      <c r="L58" s="173">
        <v>0.54</v>
      </c>
      <c r="M58" s="61"/>
      <c r="N58" s="173">
        <v>0.54</v>
      </c>
      <c r="O58" s="61"/>
      <c r="P58" s="156">
        <v>0.54</v>
      </c>
      <c r="Q58" s="123"/>
    </row>
    <row r="59" spans="1:17" x14ac:dyDescent="0.25">
      <c r="A59" s="137" t="s">
        <v>114</v>
      </c>
      <c r="B59" s="28" t="s">
        <v>106</v>
      </c>
      <c r="C59" s="100"/>
      <c r="D59" s="60">
        <v>0.49</v>
      </c>
      <c r="E59" s="37"/>
      <c r="F59" s="173">
        <v>0.46374294398610505</v>
      </c>
      <c r="G59" s="37"/>
      <c r="H59" s="203">
        <v>0.46795907377490575</v>
      </c>
      <c r="I59" s="37"/>
      <c r="J59" s="217">
        <v>0.45459317585301839</v>
      </c>
      <c r="K59" s="37"/>
      <c r="L59" s="259">
        <v>0.47</v>
      </c>
      <c r="M59" s="38"/>
      <c r="N59" s="165">
        <v>0.46</v>
      </c>
      <c r="O59" s="38"/>
      <c r="P59" s="156" t="s">
        <v>54</v>
      </c>
      <c r="Q59" s="123"/>
    </row>
    <row r="60" spans="1:17" ht="18" thickBot="1" x14ac:dyDescent="0.3">
      <c r="A60" s="130" t="s">
        <v>115</v>
      </c>
      <c r="B60" s="49" t="s">
        <v>116</v>
      </c>
      <c r="C60" s="49"/>
      <c r="D60" s="464">
        <v>0.221367369653172</v>
      </c>
      <c r="E60" s="80" t="s">
        <v>65</v>
      </c>
      <c r="F60" s="254">
        <v>0.25700000000000001</v>
      </c>
      <c r="G60" s="80" t="s">
        <v>65</v>
      </c>
      <c r="H60" s="195">
        <v>0.24</v>
      </c>
      <c r="I60" s="80" t="s">
        <v>65</v>
      </c>
      <c r="J60" s="81">
        <v>0.252</v>
      </c>
      <c r="K60" s="80" t="s">
        <v>65</v>
      </c>
      <c r="L60" s="254">
        <v>0.24399999999999999</v>
      </c>
      <c r="M60" s="80" t="s">
        <v>65</v>
      </c>
      <c r="N60" s="81">
        <v>0.21299999999999999</v>
      </c>
      <c r="O60" s="80" t="s">
        <v>65</v>
      </c>
      <c r="P60" s="81">
        <v>0.223</v>
      </c>
      <c r="Q60" s="82" t="s">
        <v>65</v>
      </c>
    </row>
    <row r="61" spans="1:17" ht="7.5" customHeight="1" thickBot="1" x14ac:dyDescent="0.3">
      <c r="A61" s="126"/>
      <c r="B61" s="66"/>
      <c r="C61" s="66"/>
      <c r="D61" s="66"/>
      <c r="E61" s="403"/>
      <c r="F61" s="66"/>
      <c r="G61" s="403"/>
      <c r="H61" s="66"/>
      <c r="I61" s="66"/>
      <c r="J61" s="66"/>
      <c r="K61" s="66"/>
      <c r="L61" s="66"/>
      <c r="M61" s="66"/>
      <c r="N61" s="66"/>
      <c r="O61" s="67"/>
      <c r="P61" s="83"/>
      <c r="Q61" s="84"/>
    </row>
    <row r="62" spans="1:17" ht="18" thickBot="1" x14ac:dyDescent="0.3">
      <c r="A62" s="127" t="s">
        <v>117</v>
      </c>
      <c r="B62" s="97" t="s">
        <v>118</v>
      </c>
      <c r="C62" s="41"/>
      <c r="D62" s="461">
        <v>0.20058325627711787</v>
      </c>
      <c r="E62" s="167"/>
      <c r="F62" s="237">
        <v>0.20734624585230341</v>
      </c>
      <c r="G62" s="167"/>
      <c r="H62" s="237">
        <v>0.20953127722599757</v>
      </c>
      <c r="I62" s="228"/>
      <c r="J62" s="168">
        <v>0.21779448621553885</v>
      </c>
      <c r="K62" s="228"/>
      <c r="L62" s="237">
        <v>0.2</v>
      </c>
      <c r="M62" s="167"/>
      <c r="N62" s="179">
        <v>0.21629408842523595</v>
      </c>
      <c r="O62" s="159"/>
      <c r="P62" s="160">
        <v>0.24746396155899628</v>
      </c>
      <c r="Q62" s="85"/>
    </row>
    <row r="63" spans="1:17" ht="18" thickBot="1" x14ac:dyDescent="0.3">
      <c r="A63" s="128" t="s">
        <v>119</v>
      </c>
      <c r="B63" s="39" t="s">
        <v>120</v>
      </c>
      <c r="C63" s="28"/>
      <c r="D63" s="461">
        <v>0.3619745358844868</v>
      </c>
      <c r="E63" s="114"/>
      <c r="F63" s="173">
        <v>0.35589165830696812</v>
      </c>
      <c r="G63" s="114"/>
      <c r="H63" s="173">
        <v>0.35406865307544866</v>
      </c>
      <c r="I63" s="114"/>
      <c r="J63" s="173">
        <v>0.35254803675856305</v>
      </c>
      <c r="K63" s="114"/>
      <c r="L63" s="217">
        <v>0.35</v>
      </c>
      <c r="M63" s="169"/>
      <c r="N63" s="180">
        <v>0.3557873820168902</v>
      </c>
      <c r="O63" s="55"/>
      <c r="P63" s="99">
        <v>0.34401138992703328</v>
      </c>
      <c r="Q63" s="90"/>
    </row>
    <row r="64" spans="1:17" ht="18" thickBot="1" x14ac:dyDescent="0.3">
      <c r="A64" s="517" t="s">
        <v>121</v>
      </c>
      <c r="B64" s="39" t="s">
        <v>122</v>
      </c>
      <c r="C64" s="28"/>
      <c r="D64" s="461">
        <v>0.2447542499466534</v>
      </c>
      <c r="E64" s="114"/>
      <c r="F64" s="173">
        <v>0.24214831391311059</v>
      </c>
      <c r="G64" s="114"/>
      <c r="H64" s="165">
        <v>0.23810768426555148</v>
      </c>
      <c r="I64" s="169"/>
      <c r="J64" s="217">
        <v>0.23441938178780283</v>
      </c>
      <c r="K64" s="169"/>
      <c r="L64" s="173">
        <v>0.24</v>
      </c>
      <c r="M64" s="114"/>
      <c r="N64" s="180">
        <v>0.23238946845504221</v>
      </c>
      <c r="O64" s="55"/>
      <c r="P64" s="99">
        <v>0.2221035771489589</v>
      </c>
      <c r="Q64" s="90"/>
    </row>
    <row r="65" spans="1:17" ht="18" thickBot="1" x14ac:dyDescent="0.3">
      <c r="A65" s="517" t="s">
        <v>123</v>
      </c>
      <c r="B65" s="39" t="s">
        <v>124</v>
      </c>
      <c r="C65" s="28"/>
      <c r="D65" s="461">
        <v>0.13749199800839321</v>
      </c>
      <c r="E65" s="114"/>
      <c r="F65" s="173">
        <v>0.13820510841885947</v>
      </c>
      <c r="G65" s="114"/>
      <c r="H65" s="173">
        <v>0.1432305279665447</v>
      </c>
      <c r="I65" s="114"/>
      <c r="J65" s="173">
        <v>0.14444444444444443</v>
      </c>
      <c r="K65" s="114"/>
      <c r="L65" s="217">
        <v>0.15</v>
      </c>
      <c r="M65" s="169"/>
      <c r="N65" s="180">
        <v>0.14396423248882265</v>
      </c>
      <c r="O65" s="86"/>
      <c r="P65" s="99">
        <v>0.13214095034703685</v>
      </c>
      <c r="Q65" s="87"/>
    </row>
    <row r="66" spans="1:17" ht="18" thickBot="1" x14ac:dyDescent="0.3">
      <c r="A66" s="525" t="s">
        <v>125</v>
      </c>
      <c r="B66" s="161" t="s">
        <v>126</v>
      </c>
      <c r="C66" s="49"/>
      <c r="D66" s="461">
        <v>5.5053702254783413E-2</v>
      </c>
      <c r="E66" s="170"/>
      <c r="F66" s="534">
        <v>5.6408673508758389E-2</v>
      </c>
      <c r="G66" s="170"/>
      <c r="H66" s="175">
        <v>5.5061857466457573E-2</v>
      </c>
      <c r="I66" s="178"/>
      <c r="J66" s="175">
        <v>5.0793650793650794E-2</v>
      </c>
      <c r="K66" s="178"/>
      <c r="L66" s="534">
        <v>0.05</v>
      </c>
      <c r="M66" s="170"/>
      <c r="N66" s="181">
        <v>4.6696472925981121E-2</v>
      </c>
      <c r="O66" s="535"/>
      <c r="P66" s="162">
        <v>5.0999999999999997E-2</v>
      </c>
      <c r="Q66" s="88"/>
    </row>
    <row r="67" spans="1:17" ht="9.75" customHeight="1" x14ac:dyDescent="0.25">
      <c r="A67" s="624"/>
      <c r="B67" s="624"/>
      <c r="C67" s="624"/>
      <c r="D67" s="624"/>
      <c r="E67" s="624"/>
      <c r="F67" s="624"/>
      <c r="G67" s="625"/>
      <c r="H67" s="625"/>
      <c r="I67" s="625"/>
      <c r="J67" s="625"/>
      <c r="K67" s="625"/>
      <c r="L67" s="625"/>
      <c r="M67" s="625"/>
      <c r="N67" s="625"/>
      <c r="O67" s="625"/>
      <c r="P67" s="625"/>
      <c r="Q67" s="625"/>
    </row>
    <row r="68" spans="1:17" ht="15.75" customHeight="1" x14ac:dyDescent="0.35">
      <c r="A68" s="620" t="s">
        <v>259</v>
      </c>
      <c r="B68" s="618"/>
      <c r="C68" s="618"/>
      <c r="D68" s="618"/>
      <c r="E68" s="618"/>
      <c r="F68" s="619"/>
    </row>
    <row r="69" spans="1:17" ht="36" x14ac:dyDescent="0.2">
      <c r="A69" s="536" t="s">
        <v>127</v>
      </c>
      <c r="B69" s="537" t="s">
        <v>128</v>
      </c>
      <c r="C69" s="538"/>
      <c r="D69" s="539">
        <v>0.14000000000000001</v>
      </c>
      <c r="E69" s="540"/>
      <c r="F69" s="552" t="s">
        <v>54</v>
      </c>
      <c r="G69" s="554"/>
      <c r="H69" s="552" t="s">
        <v>54</v>
      </c>
      <c r="I69" s="554"/>
      <c r="J69" s="555" t="s">
        <v>54</v>
      </c>
      <c r="K69" s="554"/>
      <c r="L69" s="548" t="s">
        <v>54</v>
      </c>
      <c r="M69" s="235"/>
      <c r="N69" s="555" t="s">
        <v>54</v>
      </c>
      <c r="O69" s="235"/>
      <c r="P69" s="555" t="s">
        <v>54</v>
      </c>
      <c r="Q69" s="542"/>
    </row>
    <row r="70" spans="1:17" ht="54" x14ac:dyDescent="0.2">
      <c r="A70" s="543" t="s">
        <v>129</v>
      </c>
      <c r="B70" s="544" t="s">
        <v>130</v>
      </c>
      <c r="C70" s="545"/>
      <c r="D70" s="546">
        <v>0.99</v>
      </c>
      <c r="E70" s="547"/>
      <c r="F70" s="548" t="s">
        <v>54</v>
      </c>
      <c r="G70" s="547"/>
      <c r="H70" s="545" t="s">
        <v>54</v>
      </c>
      <c r="I70" s="547"/>
      <c r="J70" s="549" t="s">
        <v>54</v>
      </c>
      <c r="K70" s="547"/>
      <c r="L70" s="541" t="s">
        <v>54</v>
      </c>
      <c r="M70" s="550"/>
      <c r="N70" s="549" t="s">
        <v>54</v>
      </c>
      <c r="O70" s="550"/>
      <c r="P70" s="549" t="s">
        <v>54</v>
      </c>
      <c r="Q70" s="551"/>
    </row>
    <row r="71" spans="1:17" ht="15.75" customHeight="1" x14ac:dyDescent="0.2">
      <c r="A71" s="523" t="s">
        <v>131</v>
      </c>
      <c r="B71" s="125" t="s">
        <v>132</v>
      </c>
      <c r="C71" s="552"/>
      <c r="D71" s="553">
        <v>0.56000000000000005</v>
      </c>
      <c r="E71" s="554"/>
      <c r="F71" s="555" t="s">
        <v>54</v>
      </c>
      <c r="G71" s="554"/>
      <c r="H71" s="552" t="s">
        <v>54</v>
      </c>
      <c r="I71" s="554"/>
      <c r="J71" s="555" t="s">
        <v>54</v>
      </c>
      <c r="K71" s="554"/>
      <c r="L71" s="541" t="s">
        <v>54</v>
      </c>
      <c r="M71" s="235"/>
      <c r="N71" s="555" t="s">
        <v>54</v>
      </c>
      <c r="O71" s="235"/>
      <c r="P71" s="555" t="s">
        <v>54</v>
      </c>
      <c r="Q71" s="556"/>
    </row>
    <row r="72" spans="1:17" ht="15.75" customHeight="1" x14ac:dyDescent="0.2">
      <c r="A72" s="523" t="s">
        <v>131</v>
      </c>
      <c r="B72" s="125" t="s">
        <v>133</v>
      </c>
      <c r="C72" s="552"/>
      <c r="D72" s="553">
        <v>0.28999999999999998</v>
      </c>
      <c r="E72" s="557"/>
      <c r="F72" s="555" t="s">
        <v>54</v>
      </c>
      <c r="G72" s="557"/>
      <c r="H72" s="552" t="s">
        <v>54</v>
      </c>
      <c r="I72" s="557"/>
      <c r="J72" s="558" t="s">
        <v>54</v>
      </c>
      <c r="K72" s="557"/>
      <c r="L72" s="541" t="s">
        <v>54</v>
      </c>
      <c r="M72" s="559"/>
      <c r="N72" s="558" t="s">
        <v>54</v>
      </c>
      <c r="O72" s="559"/>
      <c r="P72" s="558" t="s">
        <v>54</v>
      </c>
      <c r="Q72" s="560"/>
    </row>
    <row r="73" spans="1:17" ht="15.75" customHeight="1" x14ac:dyDescent="0.2">
      <c r="A73" s="523" t="s">
        <v>131</v>
      </c>
      <c r="B73" s="125" t="s">
        <v>134</v>
      </c>
      <c r="C73" s="552"/>
      <c r="D73" s="553">
        <v>0.05</v>
      </c>
      <c r="E73" s="554"/>
      <c r="F73" s="555" t="s">
        <v>54</v>
      </c>
      <c r="G73" s="554"/>
      <c r="H73" s="552" t="s">
        <v>54</v>
      </c>
      <c r="I73" s="554"/>
      <c r="J73" s="555" t="s">
        <v>54</v>
      </c>
      <c r="K73" s="554"/>
      <c r="L73" s="541" t="s">
        <v>54</v>
      </c>
      <c r="M73" s="235"/>
      <c r="N73" s="555" t="s">
        <v>54</v>
      </c>
      <c r="O73" s="235"/>
      <c r="P73" s="555" t="s">
        <v>54</v>
      </c>
      <c r="Q73" s="556"/>
    </row>
    <row r="74" spans="1:17" ht="15.75" customHeight="1" x14ac:dyDescent="0.2">
      <c r="A74" s="523" t="s">
        <v>131</v>
      </c>
      <c r="B74" s="125" t="s">
        <v>135</v>
      </c>
      <c r="C74" s="552"/>
      <c r="D74" s="553">
        <v>0.04</v>
      </c>
      <c r="E74" s="557"/>
      <c r="F74" s="555" t="s">
        <v>54</v>
      </c>
      <c r="G74" s="557"/>
      <c r="H74" s="552" t="s">
        <v>54</v>
      </c>
      <c r="I74" s="557"/>
      <c r="J74" s="558" t="s">
        <v>54</v>
      </c>
      <c r="K74" s="557"/>
      <c r="L74" s="541" t="s">
        <v>54</v>
      </c>
      <c r="M74" s="559"/>
      <c r="N74" s="558" t="s">
        <v>54</v>
      </c>
      <c r="O74" s="559"/>
      <c r="P74" s="558" t="s">
        <v>54</v>
      </c>
      <c r="Q74" s="560"/>
    </row>
    <row r="75" spans="1:17" ht="15.75" customHeight="1" x14ac:dyDescent="0.2">
      <c r="A75" s="523" t="s">
        <v>131</v>
      </c>
      <c r="B75" s="125" t="s">
        <v>136</v>
      </c>
      <c r="C75" s="552"/>
      <c r="D75" s="553">
        <v>0.03</v>
      </c>
      <c r="E75" s="554"/>
      <c r="F75" s="555" t="s">
        <v>54</v>
      </c>
      <c r="G75" s="554"/>
      <c r="H75" s="552" t="s">
        <v>54</v>
      </c>
      <c r="I75" s="554"/>
      <c r="J75" s="555" t="s">
        <v>54</v>
      </c>
      <c r="K75" s="554"/>
      <c r="L75" s="541" t="s">
        <v>54</v>
      </c>
      <c r="M75" s="235"/>
      <c r="N75" s="555" t="s">
        <v>54</v>
      </c>
      <c r="O75" s="235"/>
      <c r="P75" s="555" t="s">
        <v>54</v>
      </c>
      <c r="Q75" s="556"/>
    </row>
    <row r="76" spans="1:17" ht="36.5" customHeight="1" x14ac:dyDescent="0.2">
      <c r="A76" s="523" t="s">
        <v>131</v>
      </c>
      <c r="B76" s="125" t="s">
        <v>137</v>
      </c>
      <c r="C76" s="552"/>
      <c r="D76" s="553">
        <v>0.03</v>
      </c>
      <c r="E76" s="555"/>
      <c r="F76" s="552" t="s">
        <v>54</v>
      </c>
      <c r="G76" s="554"/>
      <c r="H76" s="555" t="s">
        <v>54</v>
      </c>
      <c r="I76" s="554"/>
      <c r="J76" s="552" t="s">
        <v>54</v>
      </c>
      <c r="K76" s="554"/>
      <c r="L76" s="541" t="s">
        <v>54</v>
      </c>
      <c r="M76" s="235"/>
      <c r="N76" s="552" t="s">
        <v>54</v>
      </c>
      <c r="O76" s="235"/>
      <c r="P76" s="555" t="s">
        <v>54</v>
      </c>
      <c r="Q76" s="556"/>
    </row>
    <row r="77" spans="1:17" ht="37" thickBot="1" x14ac:dyDescent="0.25">
      <c r="A77" s="561" t="s">
        <v>138</v>
      </c>
      <c r="B77" s="158" t="s">
        <v>139</v>
      </c>
      <c r="C77" s="255"/>
      <c r="D77" s="465">
        <v>0.3</v>
      </c>
      <c r="E77" s="261"/>
      <c r="F77" s="260" t="s">
        <v>54</v>
      </c>
      <c r="G77" s="261"/>
      <c r="H77" s="255" t="s">
        <v>54</v>
      </c>
      <c r="I77" s="261"/>
      <c r="J77" s="260" t="s">
        <v>54</v>
      </c>
      <c r="K77" s="261"/>
      <c r="L77" s="541" t="s">
        <v>54</v>
      </c>
      <c r="M77" s="231"/>
      <c r="N77" s="260" t="s">
        <v>54</v>
      </c>
      <c r="O77" s="562"/>
      <c r="P77" s="260" t="s">
        <v>54</v>
      </c>
      <c r="Q77" s="563"/>
    </row>
    <row r="78" spans="1:17" ht="8.25" customHeight="1" thickBot="1" x14ac:dyDescent="0.3">
      <c r="A78" s="564"/>
      <c r="B78" s="66"/>
      <c r="C78" s="66"/>
      <c r="D78" s="66"/>
      <c r="E78" s="403"/>
      <c r="F78" s="66"/>
      <c r="G78" s="66"/>
      <c r="H78" s="66"/>
      <c r="I78" s="66"/>
      <c r="J78" s="66"/>
      <c r="K78" s="66"/>
      <c r="L78" s="66"/>
      <c r="M78" s="66"/>
      <c r="N78" s="164"/>
      <c r="O78" s="212"/>
      <c r="P78" s="565"/>
      <c r="Q78" s="152"/>
    </row>
    <row r="79" spans="1:17" x14ac:dyDescent="0.25">
      <c r="A79" s="127" t="s">
        <v>140</v>
      </c>
      <c r="B79" s="41" t="s">
        <v>141</v>
      </c>
      <c r="C79" s="42"/>
      <c r="D79" s="42">
        <v>7903</v>
      </c>
      <c r="E79" s="258"/>
      <c r="F79" s="253">
        <v>6985</v>
      </c>
      <c r="G79" s="258"/>
      <c r="H79" s="202">
        <v>6391</v>
      </c>
      <c r="I79" s="258"/>
      <c r="J79" s="171">
        <v>5817</v>
      </c>
      <c r="K79" s="258"/>
      <c r="L79" s="171">
        <v>4463</v>
      </c>
      <c r="M79" s="228"/>
      <c r="N79" s="171">
        <v>1460</v>
      </c>
      <c r="O79" s="52"/>
      <c r="P79" s="262">
        <v>7000</v>
      </c>
      <c r="Q79" s="263"/>
    </row>
    <row r="80" spans="1:17" x14ac:dyDescent="0.25">
      <c r="A80" s="128" t="s">
        <v>140</v>
      </c>
      <c r="B80" s="28" t="s">
        <v>142</v>
      </c>
      <c r="C80" s="28"/>
      <c r="D80" s="60">
        <v>0.54</v>
      </c>
      <c r="E80" s="220"/>
      <c r="F80" s="173">
        <v>0.56999999999999995</v>
      </c>
      <c r="G80" s="220"/>
      <c r="H80" s="60">
        <v>0.6</v>
      </c>
      <c r="I80" s="220"/>
      <c r="J80" s="173">
        <v>0.52</v>
      </c>
      <c r="K80" s="220"/>
      <c r="L80" s="173">
        <v>0.43779667721518989</v>
      </c>
      <c r="M80" s="114"/>
      <c r="N80" s="180">
        <v>0.13339424394700777</v>
      </c>
      <c r="O80" s="86"/>
      <c r="P80" s="79">
        <v>0.6</v>
      </c>
      <c r="Q80" s="87"/>
    </row>
    <row r="81" spans="1:17" x14ac:dyDescent="0.25">
      <c r="A81" s="128" t="s">
        <v>140</v>
      </c>
      <c r="B81" s="28" t="s">
        <v>143</v>
      </c>
      <c r="C81" s="29"/>
      <c r="D81" s="193">
        <v>63724.599999999991</v>
      </c>
      <c r="E81" s="91"/>
      <c r="F81" s="222">
        <v>56000</v>
      </c>
      <c r="G81" s="91"/>
      <c r="H81" s="193">
        <v>52400</v>
      </c>
      <c r="I81" s="91"/>
      <c r="J81" s="89">
        <v>43000</v>
      </c>
      <c r="K81" s="91"/>
      <c r="L81" s="89">
        <v>40000</v>
      </c>
      <c r="M81" s="114"/>
      <c r="N81" s="174">
        <v>14600</v>
      </c>
      <c r="O81" s="31"/>
      <c r="P81" s="89">
        <v>60000</v>
      </c>
      <c r="Q81" s="90"/>
    </row>
    <row r="82" spans="1:17" ht="18" thickBot="1" x14ac:dyDescent="0.3">
      <c r="A82" s="130" t="s">
        <v>140</v>
      </c>
      <c r="B82" s="49" t="s">
        <v>144</v>
      </c>
      <c r="C82" s="49" t="s">
        <v>33</v>
      </c>
      <c r="D82" s="458">
        <v>327437.77999999997</v>
      </c>
      <c r="E82" s="257"/>
      <c r="F82" s="452">
        <v>276000</v>
      </c>
      <c r="G82" s="257"/>
      <c r="H82" s="213">
        <v>239000</v>
      </c>
      <c r="I82" s="257"/>
      <c r="J82" s="256">
        <v>220900</v>
      </c>
      <c r="K82" s="257"/>
      <c r="L82" s="256">
        <v>167000</v>
      </c>
      <c r="M82" s="178"/>
      <c r="N82" s="264">
        <v>39000</v>
      </c>
      <c r="O82" s="267"/>
      <c r="P82" s="265">
        <v>380000</v>
      </c>
      <c r="Q82" s="266"/>
    </row>
    <row r="83" spans="1:17" ht="16.5" customHeight="1" thickBot="1" x14ac:dyDescent="0.3">
      <c r="A83" s="126"/>
      <c r="B83" s="5"/>
      <c r="C83" s="5"/>
      <c r="D83" s="5"/>
      <c r="E83" s="5"/>
      <c r="F83" s="5"/>
      <c r="G83" s="5"/>
      <c r="H83" s="5"/>
      <c r="I83" s="5"/>
      <c r="J83" s="5"/>
      <c r="K83" s="5"/>
      <c r="L83" s="5"/>
      <c r="M83" s="5"/>
      <c r="N83" s="5"/>
      <c r="O83" s="13"/>
      <c r="P83" s="5"/>
      <c r="Q83" s="14"/>
    </row>
    <row r="84" spans="1:17" ht="44" x14ac:dyDescent="0.3">
      <c r="A84" s="19" t="s">
        <v>145</v>
      </c>
      <c r="B84" s="20" t="s">
        <v>2</v>
      </c>
      <c r="C84" s="24" t="s">
        <v>3</v>
      </c>
      <c r="D84" s="163">
        <v>2025</v>
      </c>
      <c r="E84" s="163"/>
      <c r="F84" s="163">
        <v>2024</v>
      </c>
      <c r="G84" s="163"/>
      <c r="H84" s="387">
        <v>2023</v>
      </c>
      <c r="I84" s="163"/>
      <c r="J84" s="163">
        <v>2022</v>
      </c>
      <c r="K84" s="163"/>
      <c r="L84" s="163">
        <v>2021</v>
      </c>
      <c r="M84" s="163"/>
      <c r="N84" s="20">
        <v>2020</v>
      </c>
      <c r="O84" s="21"/>
      <c r="P84" s="20">
        <v>2019</v>
      </c>
      <c r="Q84" s="22"/>
    </row>
    <row r="85" spans="1:17" ht="18" thickBot="1" x14ac:dyDescent="0.3">
      <c r="A85" s="134" t="s">
        <v>146</v>
      </c>
      <c r="B85" s="119"/>
      <c r="C85" s="119"/>
      <c r="D85" s="119"/>
      <c r="E85" s="119"/>
      <c r="F85" s="119"/>
      <c r="G85" s="119"/>
      <c r="H85" s="119"/>
      <c r="I85" s="119"/>
      <c r="J85" s="119"/>
      <c r="K85" s="119"/>
      <c r="L85" s="277"/>
      <c r="M85" s="119"/>
      <c r="N85" s="119"/>
      <c r="O85" s="120"/>
      <c r="P85" s="119"/>
      <c r="Q85" s="121"/>
    </row>
    <row r="86" spans="1:17" x14ac:dyDescent="0.25">
      <c r="A86" s="135" t="s">
        <v>147</v>
      </c>
      <c r="B86" s="92" t="s">
        <v>148</v>
      </c>
      <c r="C86" s="42" t="s">
        <v>149</v>
      </c>
      <c r="D86" s="375">
        <v>20267.536099480596</v>
      </c>
      <c r="E86" s="278" t="s">
        <v>65</v>
      </c>
      <c r="F86" s="375">
        <v>16021.462265700131</v>
      </c>
      <c r="G86" s="278" t="s">
        <v>65</v>
      </c>
      <c r="H86" s="476">
        <v>23448.553392038146</v>
      </c>
      <c r="I86" s="477" t="s">
        <v>65</v>
      </c>
      <c r="J86" s="476">
        <v>21080.884593484618</v>
      </c>
      <c r="K86" s="477" t="s">
        <v>65</v>
      </c>
      <c r="L86" s="476">
        <v>23980.422307156143</v>
      </c>
      <c r="M86" s="478" t="s">
        <v>65</v>
      </c>
      <c r="N86" s="476">
        <v>24611.308226767971</v>
      </c>
      <c r="O86" s="478" t="s">
        <v>65</v>
      </c>
      <c r="P86" s="476">
        <v>32775.473612302798</v>
      </c>
      <c r="Q86" s="93"/>
    </row>
    <row r="87" spans="1:17" x14ac:dyDescent="0.25">
      <c r="A87" s="136" t="s">
        <v>150</v>
      </c>
      <c r="B87" s="94" t="s">
        <v>148</v>
      </c>
      <c r="C87" s="28" t="s">
        <v>149</v>
      </c>
      <c r="D87" s="193">
        <v>4976.5994173836998</v>
      </c>
      <c r="E87" s="114"/>
      <c r="F87" s="193">
        <v>4837.5655874749</v>
      </c>
      <c r="G87" s="114"/>
      <c r="H87" s="479">
        <v>5754.2313574876998</v>
      </c>
      <c r="I87" s="480"/>
      <c r="J87" s="450">
        <v>7660.5421077091914</v>
      </c>
      <c r="K87" s="480"/>
      <c r="L87" s="481">
        <v>8854.1305904765522</v>
      </c>
      <c r="M87" s="480"/>
      <c r="N87" s="481">
        <v>10692.277324384622</v>
      </c>
      <c r="O87" s="482"/>
      <c r="P87" s="483">
        <v>11676.72219358698</v>
      </c>
      <c r="Q87" s="187"/>
    </row>
    <row r="88" spans="1:17" x14ac:dyDescent="0.25">
      <c r="A88" s="136" t="s">
        <v>151</v>
      </c>
      <c r="B88" s="95" t="s">
        <v>148</v>
      </c>
      <c r="C88" s="29" t="s">
        <v>149</v>
      </c>
      <c r="D88" s="194">
        <v>10578.932786820998</v>
      </c>
      <c r="E88" s="169"/>
      <c r="F88" s="194">
        <v>7983.1488466454002</v>
      </c>
      <c r="G88" s="169"/>
      <c r="H88" s="390">
        <v>9764.8255946542013</v>
      </c>
      <c r="I88" s="336"/>
      <c r="J88" s="484">
        <v>10389.488013010081</v>
      </c>
      <c r="K88" s="336"/>
      <c r="L88" s="417">
        <v>12332.807092924637</v>
      </c>
      <c r="M88" s="336"/>
      <c r="N88" s="417">
        <v>13232.030055806877</v>
      </c>
      <c r="O88" s="428"/>
      <c r="P88" s="402">
        <v>16813.904979205145</v>
      </c>
      <c r="Q88" s="90"/>
    </row>
    <row r="89" spans="1:17" x14ac:dyDescent="0.25">
      <c r="A89" s="129" t="s">
        <v>152</v>
      </c>
      <c r="B89" s="95" t="s">
        <v>148</v>
      </c>
      <c r="C89" s="28" t="s">
        <v>149</v>
      </c>
      <c r="D89" s="193">
        <v>4712.0038952759005</v>
      </c>
      <c r="E89" s="114"/>
      <c r="F89" s="193">
        <v>3200.7478315798298</v>
      </c>
      <c r="G89" s="114"/>
      <c r="H89" s="390">
        <v>7929.4964398962429</v>
      </c>
      <c r="I89" s="302"/>
      <c r="J89" s="405">
        <v>3030.8544727653457</v>
      </c>
      <c r="K89" s="302"/>
      <c r="L89" s="405">
        <v>2793.4846237549527</v>
      </c>
      <c r="M89" s="302"/>
      <c r="N89" s="405">
        <v>687.00084657647062</v>
      </c>
      <c r="O89" s="401"/>
      <c r="P89" s="402">
        <v>4284.8464395106694</v>
      </c>
      <c r="Q89" s="90"/>
    </row>
    <row r="90" spans="1:17" ht="18" thickBot="1" x14ac:dyDescent="0.3">
      <c r="A90" s="285" t="s">
        <v>153</v>
      </c>
      <c r="B90" s="286" t="s">
        <v>154</v>
      </c>
      <c r="C90" s="29" t="s">
        <v>149</v>
      </c>
      <c r="D90" s="194">
        <v>5.0149789922998451</v>
      </c>
      <c r="E90" s="169"/>
      <c r="F90" s="389">
        <v>4.5092773052913397</v>
      </c>
      <c r="G90" s="169"/>
      <c r="H90" s="485">
        <v>7.3506436965636821</v>
      </c>
      <c r="I90" s="336"/>
      <c r="J90" s="486">
        <v>8.8230379581821516</v>
      </c>
      <c r="K90" s="336"/>
      <c r="L90" s="487">
        <v>13.362150500622576</v>
      </c>
      <c r="M90" s="336"/>
      <c r="N90" s="487">
        <v>14.81894763172445</v>
      </c>
      <c r="O90" s="428"/>
      <c r="P90" s="488">
        <v>11.340994329516539</v>
      </c>
      <c r="Q90" s="287"/>
    </row>
    <row r="91" spans="1:17" x14ac:dyDescent="0.25">
      <c r="A91" s="112" t="s">
        <v>155</v>
      </c>
      <c r="B91" s="97" t="s">
        <v>148</v>
      </c>
      <c r="C91" s="41" t="s">
        <v>149</v>
      </c>
      <c r="D91" s="373">
        <v>10178.231222753724</v>
      </c>
      <c r="E91" s="228" t="s">
        <v>65</v>
      </c>
      <c r="F91" s="373">
        <v>7642.148640886443</v>
      </c>
      <c r="G91" s="228" t="s">
        <v>65</v>
      </c>
      <c r="H91" s="489">
        <v>9764.8255946542013</v>
      </c>
      <c r="I91" s="305" t="s">
        <v>65</v>
      </c>
      <c r="J91" s="490">
        <v>9896.9111343930817</v>
      </c>
      <c r="K91" s="305" t="s">
        <v>65</v>
      </c>
      <c r="L91" s="490">
        <v>11894.387001668638</v>
      </c>
      <c r="M91" s="440" t="s">
        <v>65</v>
      </c>
      <c r="N91" s="490">
        <v>12809.808258993877</v>
      </c>
      <c r="O91" s="440"/>
      <c r="P91" s="491">
        <v>16261.145503611289</v>
      </c>
      <c r="Q91" s="288"/>
    </row>
    <row r="92" spans="1:17" x14ac:dyDescent="0.25">
      <c r="A92" s="367" t="s">
        <v>156</v>
      </c>
      <c r="B92" s="98" t="s">
        <v>56</v>
      </c>
      <c r="C92" s="29" t="s">
        <v>149</v>
      </c>
      <c r="D92" s="60">
        <v>0.50219381244938621</v>
      </c>
      <c r="E92" s="114"/>
      <c r="F92" s="374">
        <v>0.47699445369897919</v>
      </c>
      <c r="G92" s="114"/>
      <c r="H92" s="472">
        <v>0.39716644975908161</v>
      </c>
      <c r="I92" s="302"/>
      <c r="J92" s="251">
        <v>0.46947323725930734</v>
      </c>
      <c r="K92" s="302"/>
      <c r="L92" s="251">
        <v>0.49488805464947799</v>
      </c>
      <c r="M92" s="302"/>
      <c r="N92" s="251">
        <v>0.52048465449153003</v>
      </c>
      <c r="O92" s="401"/>
      <c r="P92" s="492">
        <v>0.49613762095286423</v>
      </c>
      <c r="Q92" s="35"/>
    </row>
    <row r="93" spans="1:17" ht="18" thickBot="1" x14ac:dyDescent="0.3">
      <c r="A93" s="368" t="s">
        <v>157</v>
      </c>
      <c r="B93" s="161" t="s">
        <v>148</v>
      </c>
      <c r="C93" s="49" t="s">
        <v>149</v>
      </c>
      <c r="D93" s="289">
        <v>10089.304876726874</v>
      </c>
      <c r="E93" s="178"/>
      <c r="F93" s="289">
        <v>8379.3136248136871</v>
      </c>
      <c r="G93" s="178"/>
      <c r="H93" s="493">
        <v>14135.574689336085</v>
      </c>
      <c r="I93" s="494"/>
      <c r="J93" s="495">
        <v>11183.973459091536</v>
      </c>
      <c r="K93" s="494"/>
      <c r="L93" s="495">
        <v>12140.113103801194</v>
      </c>
      <c r="M93" s="494"/>
      <c r="N93" s="495">
        <v>11801.499967774091</v>
      </c>
      <c r="O93" s="496"/>
      <c r="P93" s="497">
        <v>16514.328108691505</v>
      </c>
      <c r="Q93" s="266"/>
    </row>
    <row r="94" spans="1:17" x14ac:dyDescent="0.25">
      <c r="A94" s="132" t="s">
        <v>158</v>
      </c>
      <c r="B94" s="26" t="s">
        <v>159</v>
      </c>
      <c r="C94" s="26" t="s">
        <v>149</v>
      </c>
      <c r="D94" s="26">
        <v>4</v>
      </c>
      <c r="E94" s="246"/>
      <c r="F94" s="26">
        <v>4</v>
      </c>
      <c r="G94" s="246"/>
      <c r="H94" s="498">
        <v>4</v>
      </c>
      <c r="I94" s="480"/>
      <c r="J94" s="499">
        <v>5</v>
      </c>
      <c r="K94" s="480"/>
      <c r="L94" s="499">
        <v>8</v>
      </c>
      <c r="M94" s="480"/>
      <c r="N94" s="499">
        <v>8</v>
      </c>
      <c r="O94" s="482"/>
      <c r="P94" s="483" t="s">
        <v>54</v>
      </c>
      <c r="Q94" s="187"/>
    </row>
    <row r="95" spans="1:17" ht="18" thickBot="1" x14ac:dyDescent="0.3">
      <c r="A95" s="130" t="s">
        <v>160</v>
      </c>
      <c r="B95" s="49" t="s">
        <v>161</v>
      </c>
      <c r="C95" s="49" t="s">
        <v>149</v>
      </c>
      <c r="D95" s="101">
        <v>0.15</v>
      </c>
      <c r="E95" s="178"/>
      <c r="F95" s="382">
        <v>0.18114890087100788</v>
      </c>
      <c r="G95" s="178"/>
      <c r="H95" s="500">
        <v>0.25496564647095565</v>
      </c>
      <c r="I95" s="494"/>
      <c r="J95" s="451">
        <v>0.28493050475493781</v>
      </c>
      <c r="K95" s="494"/>
      <c r="L95" s="451">
        <v>0.21</v>
      </c>
      <c r="M95" s="494"/>
      <c r="N95" s="451">
        <v>0.23</v>
      </c>
      <c r="O95" s="496"/>
      <c r="P95" s="497" t="s">
        <v>54</v>
      </c>
      <c r="Q95" s="88"/>
    </row>
    <row r="96" spans="1:17" ht="8.25" customHeight="1" thickBot="1" x14ac:dyDescent="0.3">
      <c r="A96" s="126"/>
      <c r="B96" s="66"/>
      <c r="C96" s="66"/>
      <c r="D96" s="66"/>
      <c r="E96" s="66"/>
      <c r="F96" s="66"/>
      <c r="G96" s="66"/>
      <c r="H96" s="145"/>
      <c r="I96" s="145"/>
      <c r="J96" s="145"/>
      <c r="K96" s="145"/>
      <c r="L96" s="145"/>
      <c r="M96" s="145"/>
      <c r="N96" s="145"/>
      <c r="O96" s="501"/>
      <c r="P96" s="414"/>
      <c r="Q96" s="152"/>
    </row>
    <row r="97" spans="1:17" x14ac:dyDescent="0.25">
      <c r="A97" s="135" t="s">
        <v>162</v>
      </c>
      <c r="B97" s="92" t="s">
        <v>163</v>
      </c>
      <c r="C97" s="41" t="s">
        <v>149</v>
      </c>
      <c r="D97" s="281">
        <v>2634.7430226468905</v>
      </c>
      <c r="E97" s="396" t="s">
        <v>65</v>
      </c>
      <c r="F97" s="281">
        <v>2165.9504020289114</v>
      </c>
      <c r="G97" s="278" t="s">
        <v>65</v>
      </c>
      <c r="H97" s="409">
        <v>3286.3569008852883</v>
      </c>
      <c r="I97" s="502" t="s">
        <v>65</v>
      </c>
      <c r="J97" s="409">
        <v>2319.2261822052233</v>
      </c>
      <c r="K97" s="502" t="s">
        <v>65</v>
      </c>
      <c r="L97" s="409">
        <v>2480.1949188952381</v>
      </c>
      <c r="M97" s="503" t="s">
        <v>65</v>
      </c>
      <c r="N97" s="409">
        <v>2825.9441620906423</v>
      </c>
      <c r="O97" s="503" t="s">
        <v>65</v>
      </c>
      <c r="P97" s="409">
        <v>4114.7802966489744</v>
      </c>
      <c r="Q97" s="282" t="s">
        <v>65</v>
      </c>
    </row>
    <row r="98" spans="1:17" x14ac:dyDescent="0.25">
      <c r="A98" s="129" t="s">
        <v>164</v>
      </c>
      <c r="B98" s="95" t="s">
        <v>163</v>
      </c>
      <c r="C98" s="29" t="s">
        <v>149</v>
      </c>
      <c r="D98" s="193">
        <v>920.37229625094005</v>
      </c>
      <c r="E98" s="114"/>
      <c r="F98" s="222">
        <v>892.48247523324005</v>
      </c>
      <c r="G98" s="114"/>
      <c r="H98" s="429">
        <v>1060.6137447717001</v>
      </c>
      <c r="I98" s="302"/>
      <c r="J98" s="430">
        <v>1363.9799066092</v>
      </c>
      <c r="K98" s="302"/>
      <c r="L98" s="405">
        <v>1404.6545152020001</v>
      </c>
      <c r="M98" s="302"/>
      <c r="N98" s="406">
        <v>1966.8541674045</v>
      </c>
      <c r="O98" s="358"/>
      <c r="P98" s="359">
        <v>2145.0469206654998</v>
      </c>
      <c r="Q98" s="96"/>
    </row>
    <row r="99" spans="1:17" x14ac:dyDescent="0.25">
      <c r="A99" s="279" t="s">
        <v>165</v>
      </c>
      <c r="B99" s="280" t="s">
        <v>163</v>
      </c>
      <c r="C99" s="100" t="s">
        <v>149</v>
      </c>
      <c r="D99" s="194">
        <v>523.23167791307719</v>
      </c>
      <c r="E99" s="169"/>
      <c r="F99" s="194">
        <v>478.9226905639697</v>
      </c>
      <c r="G99" s="169"/>
      <c r="H99" s="471">
        <v>279.78291800152789</v>
      </c>
      <c r="I99" s="336"/>
      <c r="J99" s="252">
        <v>235.426427998793</v>
      </c>
      <c r="K99" s="336"/>
      <c r="L99" s="417">
        <v>414.55700499945806</v>
      </c>
      <c r="M99" s="336"/>
      <c r="N99" s="418">
        <v>692.37732664610189</v>
      </c>
      <c r="O99" s="431"/>
      <c r="P99" s="410">
        <v>912.07634270077415</v>
      </c>
      <c r="Q99" s="275"/>
    </row>
    <row r="100" spans="1:17" x14ac:dyDescent="0.25">
      <c r="A100" s="129" t="s">
        <v>166</v>
      </c>
      <c r="B100" s="95" t="s">
        <v>163</v>
      </c>
      <c r="C100" s="28" t="s">
        <v>149</v>
      </c>
      <c r="D100" s="193">
        <v>1191.139048482873</v>
      </c>
      <c r="E100" s="114"/>
      <c r="F100" s="193">
        <v>794.54523623170167</v>
      </c>
      <c r="G100" s="114"/>
      <c r="H100" s="429">
        <v>1945.9602381120603</v>
      </c>
      <c r="I100" s="302"/>
      <c r="J100" s="430">
        <v>719.81984759723002</v>
      </c>
      <c r="K100" s="302"/>
      <c r="L100" s="405">
        <v>660.98339869378003</v>
      </c>
      <c r="M100" s="302"/>
      <c r="N100" s="406">
        <v>166.71266804004</v>
      </c>
      <c r="O100" s="358"/>
      <c r="P100" s="359">
        <v>1057.6570332827</v>
      </c>
      <c r="Q100" s="96"/>
    </row>
    <row r="101" spans="1:17" ht="18" thickBot="1" x14ac:dyDescent="0.3">
      <c r="A101" s="138" t="s">
        <v>167</v>
      </c>
      <c r="B101" s="184" t="s">
        <v>163</v>
      </c>
      <c r="C101" s="29" t="s">
        <v>149</v>
      </c>
      <c r="D101" s="292">
        <v>4071.3838247468998</v>
      </c>
      <c r="E101" s="274" t="s">
        <v>65</v>
      </c>
      <c r="F101" s="292">
        <v>3203.8989435379999</v>
      </c>
      <c r="G101" s="274" t="s">
        <v>65</v>
      </c>
      <c r="H101" s="504">
        <v>3969.2869039047</v>
      </c>
      <c r="I101" s="303" t="s">
        <v>65</v>
      </c>
      <c r="J101" s="505">
        <v>4121.5434390035998</v>
      </c>
      <c r="K101" s="303" t="s">
        <v>65</v>
      </c>
      <c r="L101" s="421">
        <v>4965.2606398971002</v>
      </c>
      <c r="M101" s="354" t="s">
        <v>65</v>
      </c>
      <c r="N101" s="421">
        <v>5523.2385192826996</v>
      </c>
      <c r="O101" s="354" t="s">
        <v>65</v>
      </c>
      <c r="P101" s="411">
        <v>7058.3128980360998</v>
      </c>
      <c r="Q101" s="185" t="s">
        <v>65</v>
      </c>
    </row>
    <row r="102" spans="1:17" x14ac:dyDescent="0.25">
      <c r="A102" s="135" t="s">
        <v>168</v>
      </c>
      <c r="B102" s="92" t="s">
        <v>163</v>
      </c>
      <c r="C102" s="42" t="s">
        <v>149</v>
      </c>
      <c r="D102" s="291">
        <v>6706.1268473937907</v>
      </c>
      <c r="E102" s="278" t="s">
        <v>65</v>
      </c>
      <c r="F102" s="291">
        <v>5369.8493455669113</v>
      </c>
      <c r="G102" s="278" t="s">
        <v>65</v>
      </c>
      <c r="H102" s="412">
        <v>7255.6438047899883</v>
      </c>
      <c r="I102" s="502" t="s">
        <v>65</v>
      </c>
      <c r="J102" s="412">
        <v>6440.7696212088231</v>
      </c>
      <c r="K102" s="502" t="s">
        <v>65</v>
      </c>
      <c r="L102" s="412">
        <v>7445.4555587923387</v>
      </c>
      <c r="M102" s="503" t="s">
        <v>65</v>
      </c>
      <c r="N102" s="412">
        <v>8349.1826813733423</v>
      </c>
      <c r="O102" s="503" t="s">
        <v>65</v>
      </c>
      <c r="P102" s="412">
        <v>11173.093194685074</v>
      </c>
      <c r="Q102" s="282" t="s">
        <v>65</v>
      </c>
    </row>
    <row r="103" spans="1:17" x14ac:dyDescent="0.25">
      <c r="A103" s="367" t="s">
        <v>169</v>
      </c>
      <c r="B103" s="98" t="s">
        <v>170</v>
      </c>
      <c r="C103" s="100" t="s">
        <v>149</v>
      </c>
      <c r="D103" s="383">
        <v>0.47576929816443675</v>
      </c>
      <c r="E103" s="114" t="s">
        <v>65</v>
      </c>
      <c r="F103" s="383">
        <v>0.4212968261075562</v>
      </c>
      <c r="G103" s="114" t="s">
        <v>65</v>
      </c>
      <c r="H103" s="385">
        <v>0.62479979374308314</v>
      </c>
      <c r="I103" s="302" t="s">
        <v>65</v>
      </c>
      <c r="J103" s="385">
        <v>0.57997592133509102</v>
      </c>
      <c r="K103" s="302" t="s">
        <v>65</v>
      </c>
      <c r="L103" s="385">
        <v>0.74121011038251261</v>
      </c>
      <c r="M103" s="302" t="s">
        <v>65</v>
      </c>
      <c r="N103" s="385">
        <v>0.7628307612035945</v>
      </c>
      <c r="O103" s="401" t="s">
        <v>65</v>
      </c>
      <c r="P103" s="385">
        <v>0.989119440039401</v>
      </c>
      <c r="Q103" s="105" t="s">
        <v>65</v>
      </c>
    </row>
    <row r="104" spans="1:17" x14ac:dyDescent="0.25">
      <c r="A104" s="128" t="s">
        <v>171</v>
      </c>
      <c r="B104" s="39" t="s">
        <v>172</v>
      </c>
      <c r="C104" s="28" t="s">
        <v>149</v>
      </c>
      <c r="D104" s="192">
        <v>1.6593573631399492</v>
      </c>
      <c r="E104" s="114"/>
      <c r="F104" s="104">
        <v>1.5113564158645965</v>
      </c>
      <c r="G104" s="114"/>
      <c r="H104" s="473">
        <v>2.2744964905297769</v>
      </c>
      <c r="I104" s="302"/>
      <c r="J104" s="473">
        <v>2.6956722141249831</v>
      </c>
      <c r="K104" s="302"/>
      <c r="L104" s="506">
        <v>4.1393537325803846</v>
      </c>
      <c r="M104" s="302"/>
      <c r="N104" s="507">
        <v>5.0266000489905736</v>
      </c>
      <c r="O104" s="401"/>
      <c r="P104" s="413">
        <v>3.8661222126937971</v>
      </c>
      <c r="Q104" s="105"/>
    </row>
    <row r="105" spans="1:17" x14ac:dyDescent="0.25">
      <c r="A105" s="132" t="s">
        <v>173</v>
      </c>
      <c r="B105" s="186" t="s">
        <v>163</v>
      </c>
      <c r="C105" s="26" t="s">
        <v>149</v>
      </c>
      <c r="D105" s="377">
        <v>187.30874348777598</v>
      </c>
      <c r="E105" s="169" t="s">
        <v>65</v>
      </c>
      <c r="F105" s="377">
        <v>159.244434551968</v>
      </c>
      <c r="G105" s="169" t="s">
        <v>65</v>
      </c>
      <c r="H105" s="508">
        <v>220.44424371854001</v>
      </c>
      <c r="I105" s="336" t="s">
        <v>65</v>
      </c>
      <c r="J105" s="509">
        <v>244.09715799957101</v>
      </c>
      <c r="K105" s="336" t="s">
        <v>65</v>
      </c>
      <c r="L105" s="417">
        <v>230.76769099931801</v>
      </c>
      <c r="M105" s="428" t="s">
        <v>65</v>
      </c>
      <c r="N105" s="417">
        <v>232.85293999889396</v>
      </c>
      <c r="O105" s="428" t="s">
        <v>65</v>
      </c>
      <c r="P105" s="414">
        <v>397</v>
      </c>
      <c r="Q105" s="276" t="s">
        <v>65</v>
      </c>
    </row>
    <row r="106" spans="1:17" x14ac:dyDescent="0.25">
      <c r="A106" s="138" t="s">
        <v>174</v>
      </c>
      <c r="B106" s="106" t="s">
        <v>163</v>
      </c>
      <c r="C106" s="29" t="s">
        <v>149</v>
      </c>
      <c r="D106" s="292">
        <v>2822.0517661346667</v>
      </c>
      <c r="E106" s="293" t="s">
        <v>65</v>
      </c>
      <c r="F106" s="376">
        <v>2325.1948365808794</v>
      </c>
      <c r="G106" s="293" t="s">
        <v>65</v>
      </c>
      <c r="H106" s="415">
        <v>3506.8011446038281</v>
      </c>
      <c r="I106" s="510" t="s">
        <v>65</v>
      </c>
      <c r="J106" s="415">
        <v>2563.3233402047945</v>
      </c>
      <c r="K106" s="510" t="s">
        <v>65</v>
      </c>
      <c r="L106" s="415">
        <v>2710.962609894556</v>
      </c>
      <c r="M106" s="511" t="s">
        <v>65</v>
      </c>
      <c r="N106" s="415">
        <v>3058.7971020895361</v>
      </c>
      <c r="O106" s="511" t="s">
        <v>65</v>
      </c>
      <c r="P106" s="415">
        <v>4511.7802966489744</v>
      </c>
      <c r="Q106" s="107" t="s">
        <v>65</v>
      </c>
    </row>
    <row r="107" spans="1:17" x14ac:dyDescent="0.25">
      <c r="A107" s="128" t="s">
        <v>175</v>
      </c>
      <c r="B107" s="39" t="s">
        <v>163</v>
      </c>
      <c r="C107" s="28" t="s">
        <v>149</v>
      </c>
      <c r="D107" s="44">
        <v>2822.0517661346667</v>
      </c>
      <c r="E107" s="114"/>
      <c r="F107" s="108">
        <v>2325.1948365808794</v>
      </c>
      <c r="G107" s="114"/>
      <c r="H107" s="390">
        <v>3696</v>
      </c>
      <c r="I107" s="302"/>
      <c r="J107" s="571">
        <v>2592</v>
      </c>
      <c r="K107" s="302"/>
      <c r="L107" s="571">
        <v>2923</v>
      </c>
      <c r="M107" s="302"/>
      <c r="N107" s="571">
        <v>3055</v>
      </c>
      <c r="O107" s="401"/>
      <c r="P107" s="402">
        <v>4532</v>
      </c>
      <c r="Q107" s="90"/>
    </row>
    <row r="108" spans="1:17" ht="18" thickBot="1" x14ac:dyDescent="0.3">
      <c r="A108" s="139" t="s">
        <v>176</v>
      </c>
      <c r="B108" s="109" t="s">
        <v>163</v>
      </c>
      <c r="C108" s="50" t="s">
        <v>149</v>
      </c>
      <c r="D108" s="572">
        <v>0</v>
      </c>
      <c r="E108" s="573"/>
      <c r="F108" s="572">
        <v>0</v>
      </c>
      <c r="G108" s="573"/>
      <c r="H108" s="572">
        <v>0</v>
      </c>
      <c r="I108" s="573"/>
      <c r="J108" s="574">
        <v>0</v>
      </c>
      <c r="K108" s="573"/>
      <c r="L108" s="574">
        <v>0</v>
      </c>
      <c r="M108" s="178"/>
      <c r="N108" s="574">
        <v>0</v>
      </c>
      <c r="O108" s="575"/>
      <c r="P108" s="576">
        <v>0</v>
      </c>
      <c r="Q108" s="283"/>
    </row>
    <row r="109" spans="1:17" ht="9" customHeight="1" thickBot="1" x14ac:dyDescent="0.3">
      <c r="A109" s="140"/>
      <c r="B109" s="110"/>
      <c r="C109" s="110"/>
      <c r="D109" s="110"/>
      <c r="E109" s="110"/>
      <c r="F109" s="110"/>
      <c r="G109" s="110"/>
      <c r="H109" s="110"/>
      <c r="I109" s="110"/>
      <c r="J109" s="110"/>
      <c r="K109" s="110"/>
      <c r="L109" s="110"/>
      <c r="M109" s="110"/>
      <c r="N109" s="110"/>
      <c r="O109" s="577"/>
      <c r="P109" s="578"/>
      <c r="Q109" s="273"/>
    </row>
    <row r="110" spans="1:17" ht="18" x14ac:dyDescent="0.25">
      <c r="A110" s="147" t="s">
        <v>177</v>
      </c>
      <c r="B110" s="148" t="s">
        <v>163</v>
      </c>
      <c r="C110" s="149" t="s">
        <v>149</v>
      </c>
      <c r="D110" s="579">
        <v>31400.451930971474</v>
      </c>
      <c r="E110" s="278" t="s">
        <v>65</v>
      </c>
      <c r="F110" s="579">
        <v>38164.543514111305</v>
      </c>
      <c r="G110" s="278" t="s">
        <v>65</v>
      </c>
      <c r="H110" s="580">
        <v>35660.975185934643</v>
      </c>
      <c r="I110" s="396" t="s">
        <v>65</v>
      </c>
      <c r="J110" s="397">
        <v>28689.662559748129</v>
      </c>
      <c r="K110" s="396" t="s">
        <v>65</v>
      </c>
      <c r="L110" s="397">
        <v>12064.746549802876</v>
      </c>
      <c r="M110" s="581" t="s">
        <v>65</v>
      </c>
      <c r="N110" s="408">
        <v>26072.672681010812</v>
      </c>
      <c r="O110" s="582" t="s">
        <v>65</v>
      </c>
      <c r="P110" s="583">
        <v>35701.665688549467</v>
      </c>
      <c r="Q110" s="398" t="s">
        <v>65</v>
      </c>
    </row>
    <row r="111" spans="1:17" x14ac:dyDescent="0.25">
      <c r="A111" s="141" t="s">
        <v>178</v>
      </c>
      <c r="B111" s="95" t="s">
        <v>163</v>
      </c>
      <c r="C111" s="28" t="s">
        <v>149</v>
      </c>
      <c r="D111" s="44">
        <v>1054.6207401997833</v>
      </c>
      <c r="E111" s="114" t="s">
        <v>65</v>
      </c>
      <c r="F111" s="44">
        <v>785.58556143704004</v>
      </c>
      <c r="G111" s="114" t="s">
        <v>65</v>
      </c>
      <c r="H111" s="584" t="s">
        <v>179</v>
      </c>
      <c r="I111" s="585"/>
      <c r="J111" s="584" t="s">
        <v>179</v>
      </c>
      <c r="K111" s="585"/>
      <c r="L111" s="586" t="s">
        <v>179</v>
      </c>
      <c r="M111" s="585"/>
      <c r="N111" s="586" t="s">
        <v>179</v>
      </c>
      <c r="O111" s="587"/>
      <c r="P111" s="586" t="s">
        <v>179</v>
      </c>
      <c r="Q111" s="388"/>
    </row>
    <row r="112" spans="1:17" x14ac:dyDescent="0.25">
      <c r="A112" s="141" t="s">
        <v>180</v>
      </c>
      <c r="B112" s="95" t="s">
        <v>163</v>
      </c>
      <c r="C112" s="28" t="s">
        <v>149</v>
      </c>
      <c r="D112" s="588" t="s">
        <v>179</v>
      </c>
      <c r="E112" s="169"/>
      <c r="F112" s="588" t="s">
        <v>179</v>
      </c>
      <c r="G112" s="169"/>
      <c r="H112" s="44">
        <v>292.36891750099988</v>
      </c>
      <c r="I112" s="114" t="s">
        <v>65</v>
      </c>
      <c r="J112" s="221">
        <v>258.59060296600001</v>
      </c>
      <c r="K112" s="114" t="s">
        <v>65</v>
      </c>
      <c r="L112" s="221">
        <v>308.59688076321999</v>
      </c>
      <c r="M112" s="236" t="s">
        <v>65</v>
      </c>
      <c r="N112" s="272">
        <v>320.12224699889492</v>
      </c>
      <c r="O112" s="47" t="s">
        <v>65</v>
      </c>
      <c r="P112" s="589">
        <v>500.71404208397001</v>
      </c>
      <c r="Q112" s="96" t="s">
        <v>65</v>
      </c>
    </row>
    <row r="113" spans="1:25" x14ac:dyDescent="0.25">
      <c r="A113" s="141" t="s">
        <v>181</v>
      </c>
      <c r="B113" s="95" t="s">
        <v>163</v>
      </c>
      <c r="C113" s="28" t="s">
        <v>149</v>
      </c>
      <c r="D113" s="442">
        <v>172.74005618400699</v>
      </c>
      <c r="E113" s="169" t="s">
        <v>65</v>
      </c>
      <c r="F113" s="442">
        <v>156.01221675194802</v>
      </c>
      <c r="G113" s="169" t="s">
        <v>65</v>
      </c>
      <c r="H113" s="44">
        <v>94</v>
      </c>
      <c r="I113" s="169" t="s">
        <v>65</v>
      </c>
      <c r="J113" s="164">
        <v>141.93800281599101</v>
      </c>
      <c r="K113" s="169" t="s">
        <v>65</v>
      </c>
      <c r="L113" s="164">
        <v>140.49419299959001</v>
      </c>
      <c r="M113" s="30" t="s">
        <v>65</v>
      </c>
      <c r="N113" s="284">
        <v>378.22660630094526</v>
      </c>
      <c r="O113" s="46" t="s">
        <v>65</v>
      </c>
      <c r="P113" s="590">
        <v>721.95164646549802</v>
      </c>
      <c r="Q113" s="275" t="s">
        <v>65</v>
      </c>
    </row>
    <row r="114" spans="1:25" x14ac:dyDescent="0.25">
      <c r="A114" s="141" t="s">
        <v>182</v>
      </c>
      <c r="B114" s="95" t="s">
        <v>163</v>
      </c>
      <c r="C114" s="28" t="s">
        <v>149</v>
      </c>
      <c r="D114" s="108">
        <v>5887.0540278655244</v>
      </c>
      <c r="E114" s="114" t="s">
        <v>65</v>
      </c>
      <c r="F114" s="44">
        <v>7701.4376014951831</v>
      </c>
      <c r="G114" s="114" t="s">
        <v>65</v>
      </c>
      <c r="H114" s="44">
        <v>6006.874377895173</v>
      </c>
      <c r="I114" s="114" t="s">
        <v>65</v>
      </c>
      <c r="J114" s="221">
        <v>6985.2313300813157</v>
      </c>
      <c r="K114" s="114" t="s">
        <v>65</v>
      </c>
      <c r="L114" s="272">
        <v>7810.4240633999589</v>
      </c>
      <c r="M114" s="47" t="s">
        <v>65</v>
      </c>
      <c r="N114" s="272">
        <v>6735.975596923804</v>
      </c>
      <c r="O114" s="47"/>
      <c r="P114" s="589" t="s">
        <v>54</v>
      </c>
      <c r="Q114" s="96"/>
    </row>
    <row r="115" spans="1:25" x14ac:dyDescent="0.25">
      <c r="A115" s="141" t="s">
        <v>183</v>
      </c>
      <c r="B115" s="95" t="s">
        <v>163</v>
      </c>
      <c r="C115" s="28" t="s">
        <v>149</v>
      </c>
      <c r="D115" s="44">
        <v>22162.188958861057</v>
      </c>
      <c r="E115" s="169"/>
      <c r="F115" s="44">
        <v>27287.910764234271</v>
      </c>
      <c r="G115" s="169"/>
      <c r="H115" s="442">
        <v>27201.07917937477</v>
      </c>
      <c r="I115" s="169"/>
      <c r="J115" s="164">
        <v>20742.084190267327</v>
      </c>
      <c r="K115" s="169"/>
      <c r="L115" s="284">
        <v>3161.6250300000179</v>
      </c>
      <c r="M115" s="169"/>
      <c r="N115" s="284">
        <v>18044.839937355497</v>
      </c>
      <c r="O115" s="46"/>
      <c r="P115" s="590">
        <v>31881</v>
      </c>
      <c r="Q115" s="275"/>
    </row>
    <row r="116" spans="1:25" x14ac:dyDescent="0.25">
      <c r="A116" s="141" t="s">
        <v>184</v>
      </c>
      <c r="B116" s="95" t="s">
        <v>163</v>
      </c>
      <c r="C116" s="29" t="s">
        <v>149</v>
      </c>
      <c r="D116" s="442">
        <v>24286.03710672216</v>
      </c>
      <c r="E116" s="114" t="s">
        <v>65</v>
      </c>
      <c r="F116" s="442">
        <v>29521.508134427131</v>
      </c>
      <c r="G116" s="114" t="s">
        <v>65</v>
      </c>
      <c r="H116" s="44">
        <v>29267.505454536422</v>
      </c>
      <c r="I116" s="114" t="s">
        <v>65</v>
      </c>
      <c r="J116" s="221">
        <v>21303.902623884824</v>
      </c>
      <c r="K116" s="114" t="s">
        <v>65</v>
      </c>
      <c r="L116" s="272">
        <v>3805.2314126401079</v>
      </c>
      <c r="M116" s="236" t="s">
        <v>65</v>
      </c>
      <c r="N116" s="272">
        <v>18638.348230787167</v>
      </c>
      <c r="O116" s="47" t="s">
        <v>65</v>
      </c>
      <c r="P116" s="589">
        <v>34479</v>
      </c>
      <c r="Q116" s="96" t="s">
        <v>65</v>
      </c>
    </row>
    <row r="117" spans="1:25" x14ac:dyDescent="0.25">
      <c r="A117" s="142" t="s">
        <v>185</v>
      </c>
      <c r="B117" s="95" t="s">
        <v>163</v>
      </c>
      <c r="C117" s="28" t="s">
        <v>149</v>
      </c>
      <c r="D117" s="108">
        <v>31400.451930971474</v>
      </c>
      <c r="E117" s="114"/>
      <c r="F117" s="108">
        <v>38164.543514111305</v>
      </c>
      <c r="G117" s="114"/>
      <c r="H117" s="108">
        <v>35660.975185934643</v>
      </c>
      <c r="I117" s="114"/>
      <c r="J117" s="221">
        <v>28689.662559748129</v>
      </c>
      <c r="K117" s="114"/>
      <c r="L117" s="245">
        <v>12064.746549802876</v>
      </c>
      <c r="M117" s="114"/>
      <c r="N117" s="245">
        <v>19336.697084087009</v>
      </c>
      <c r="O117" s="47"/>
      <c r="P117" s="89">
        <v>35701.665688549467</v>
      </c>
      <c r="Q117" s="90"/>
    </row>
    <row r="118" spans="1:25" ht="18" thickBot="1" x14ac:dyDescent="0.3">
      <c r="A118" s="143" t="s">
        <v>186</v>
      </c>
      <c r="B118" s="109" t="s">
        <v>163</v>
      </c>
      <c r="C118" s="49" t="s">
        <v>149</v>
      </c>
      <c r="D118" s="572">
        <v>0</v>
      </c>
      <c r="E118" s="573"/>
      <c r="F118" s="572">
        <v>0</v>
      </c>
      <c r="G118" s="573"/>
      <c r="H118" s="572">
        <v>0</v>
      </c>
      <c r="I118" s="573"/>
      <c r="J118" s="574">
        <v>0</v>
      </c>
      <c r="K118" s="573"/>
      <c r="L118" s="574">
        <v>0</v>
      </c>
      <c r="M118" s="178"/>
      <c r="N118" s="574">
        <v>0</v>
      </c>
      <c r="O118" s="575"/>
      <c r="P118" s="576">
        <v>0</v>
      </c>
      <c r="Q118" s="283"/>
    </row>
    <row r="119" spans="1:25" ht="8.25" customHeight="1" thickBot="1" x14ac:dyDescent="0.3">
      <c r="A119" s="140"/>
      <c r="B119" s="110"/>
      <c r="C119" s="110"/>
      <c r="D119" s="110"/>
      <c r="E119" s="110"/>
      <c r="F119" s="110"/>
      <c r="G119" s="110"/>
      <c r="H119" s="110"/>
      <c r="I119" s="110"/>
      <c r="J119" s="110"/>
      <c r="K119" s="110"/>
      <c r="L119" s="110"/>
      <c r="M119" s="110"/>
      <c r="N119" s="110"/>
      <c r="O119" s="577"/>
      <c r="P119" s="578"/>
      <c r="Q119" s="273"/>
    </row>
    <row r="120" spans="1:25" ht="19" thickBot="1" x14ac:dyDescent="0.25">
      <c r="A120" s="150" t="s">
        <v>187</v>
      </c>
      <c r="B120" s="153" t="s">
        <v>163</v>
      </c>
      <c r="C120" s="151" t="s">
        <v>149</v>
      </c>
      <c r="D120" s="591">
        <v>460221.27278121555</v>
      </c>
      <c r="E120" s="592"/>
      <c r="F120" s="591">
        <v>455864.41987535753</v>
      </c>
      <c r="G120" s="592"/>
      <c r="H120" s="593">
        <v>582429.83454294666</v>
      </c>
      <c r="I120" s="592"/>
      <c r="J120" s="593">
        <v>453349.98120699509</v>
      </c>
      <c r="K120" s="592"/>
      <c r="L120" s="594">
        <v>353881.98808306875</v>
      </c>
      <c r="M120" s="592"/>
      <c r="N120" s="594">
        <v>288703.47351651179</v>
      </c>
      <c r="O120" s="592"/>
      <c r="P120" s="594">
        <v>642616.67041576176</v>
      </c>
      <c r="Q120" s="425"/>
    </row>
    <row r="121" spans="1:25" ht="18" x14ac:dyDescent="0.25">
      <c r="A121" s="188" t="s">
        <v>188</v>
      </c>
      <c r="B121" s="189" t="s">
        <v>163</v>
      </c>
      <c r="C121" s="26" t="s">
        <v>149</v>
      </c>
      <c r="D121" s="378">
        <v>6706.1268473937907</v>
      </c>
      <c r="E121" s="306" t="s">
        <v>65</v>
      </c>
      <c r="F121" s="378">
        <v>5369.8493455669113</v>
      </c>
      <c r="G121" s="306" t="s">
        <v>65</v>
      </c>
      <c r="H121" s="420">
        <v>7255.6438047899883</v>
      </c>
      <c r="I121" s="306" t="s">
        <v>65</v>
      </c>
      <c r="J121" s="420">
        <v>6440.7696212088231</v>
      </c>
      <c r="K121" s="306" t="s">
        <v>65</v>
      </c>
      <c r="L121" s="420">
        <v>7445.4555587923387</v>
      </c>
      <c r="M121" s="352" t="s">
        <v>65</v>
      </c>
      <c r="N121" s="420">
        <v>8349.1826813733423</v>
      </c>
      <c r="O121" s="352" t="s">
        <v>65</v>
      </c>
      <c r="P121" s="420">
        <v>11173.093194685074</v>
      </c>
      <c r="Q121" s="353" t="s">
        <v>65</v>
      </c>
      <c r="U121" s="199"/>
      <c r="X121" s="199"/>
    </row>
    <row r="122" spans="1:25" ht="18" x14ac:dyDescent="0.25">
      <c r="A122" s="190" t="s">
        <v>189</v>
      </c>
      <c r="B122" s="191" t="s">
        <v>163</v>
      </c>
      <c r="C122" s="100" t="s">
        <v>149</v>
      </c>
      <c r="D122" s="376">
        <v>2822.0517661346667</v>
      </c>
      <c r="E122" s="303" t="s">
        <v>65</v>
      </c>
      <c r="F122" s="376">
        <v>2325.1948365808794</v>
      </c>
      <c r="G122" s="303" t="s">
        <v>65</v>
      </c>
      <c r="H122" s="595">
        <v>3506.8011446038281</v>
      </c>
      <c r="I122" s="303" t="s">
        <v>65</v>
      </c>
      <c r="J122" s="595">
        <v>2563.3233402047945</v>
      </c>
      <c r="K122" s="303" t="s">
        <v>65</v>
      </c>
      <c r="L122" s="595">
        <v>2710.962609894556</v>
      </c>
      <c r="M122" s="354" t="s">
        <v>65</v>
      </c>
      <c r="N122" s="595">
        <v>3058.7971020895361</v>
      </c>
      <c r="O122" s="354" t="s">
        <v>65</v>
      </c>
      <c r="P122" s="595">
        <v>4511.7802966489744</v>
      </c>
      <c r="Q122" s="355" t="s">
        <v>65</v>
      </c>
      <c r="U122" s="200"/>
      <c r="V122" s="15"/>
      <c r="Y122" s="15"/>
    </row>
    <row r="123" spans="1:25" ht="18" thickBot="1" x14ac:dyDescent="0.3">
      <c r="A123" s="139" t="s">
        <v>190</v>
      </c>
      <c r="B123" s="271" t="s">
        <v>163</v>
      </c>
      <c r="C123" s="49" t="s">
        <v>149</v>
      </c>
      <c r="D123" s="379">
        <v>457399.22101508087</v>
      </c>
      <c r="E123" s="304"/>
      <c r="F123" s="379">
        <v>453539.22503877664</v>
      </c>
      <c r="G123" s="304"/>
      <c r="H123" s="596">
        <v>578923.03339834278</v>
      </c>
      <c r="I123" s="426"/>
      <c r="J123" s="597">
        <v>450786.65786679031</v>
      </c>
      <c r="K123" s="426"/>
      <c r="L123" s="597">
        <v>351171.02547317417</v>
      </c>
      <c r="M123" s="598"/>
      <c r="N123" s="597">
        <v>285644.67641442223</v>
      </c>
      <c r="O123" s="599"/>
      <c r="P123" s="597">
        <v>638104.8901191128</v>
      </c>
      <c r="Q123" s="427"/>
      <c r="R123" s="8"/>
      <c r="U123" s="200"/>
      <c r="V123" s="15"/>
    </row>
    <row r="124" spans="1:25" s="16" customFormat="1" x14ac:dyDescent="0.25">
      <c r="A124" s="600" t="s">
        <v>191</v>
      </c>
      <c r="B124" s="189" t="s">
        <v>163</v>
      </c>
      <c r="C124" s="97" t="s">
        <v>149</v>
      </c>
      <c r="D124" s="567">
        <v>133841.39070168487</v>
      </c>
      <c r="E124" s="169"/>
      <c r="F124" s="567">
        <v>141454.03451030553</v>
      </c>
      <c r="G124" s="169"/>
      <c r="H124" s="421">
        <v>263412.03097786137</v>
      </c>
      <c r="I124" s="336"/>
      <c r="J124" s="421">
        <v>215181.00561650828</v>
      </c>
      <c r="K124" s="336"/>
      <c r="L124" s="421">
        <v>173860.24547317415</v>
      </c>
      <c r="M124" s="336"/>
      <c r="N124" s="421">
        <v>183387.61251609668</v>
      </c>
      <c r="O124" s="428"/>
      <c r="P124" s="421">
        <v>248267.77011911277</v>
      </c>
      <c r="Q124" s="355"/>
      <c r="U124" s="199"/>
      <c r="X124" s="199"/>
    </row>
    <row r="125" spans="1:25" x14ac:dyDescent="0.25">
      <c r="A125" s="520" t="s">
        <v>192</v>
      </c>
      <c r="B125" s="111" t="s">
        <v>163</v>
      </c>
      <c r="C125" s="26" t="s">
        <v>149</v>
      </c>
      <c r="D125" s="570">
        <v>80369.364677773134</v>
      </c>
      <c r="E125" s="114" t="s">
        <v>65</v>
      </c>
      <c r="F125" s="570">
        <v>81108.266926161756</v>
      </c>
      <c r="G125" s="114"/>
      <c r="H125" s="404">
        <v>196333.26113546736</v>
      </c>
      <c r="I125" s="302"/>
      <c r="J125" s="405">
        <v>154403.76687737516</v>
      </c>
      <c r="K125" s="302"/>
      <c r="L125" s="405">
        <v>134410.76476877264</v>
      </c>
      <c r="M125" s="302"/>
      <c r="N125" s="406">
        <v>127691.58880851697</v>
      </c>
      <c r="O125" s="358"/>
      <c r="P125" s="359">
        <v>169127.07544162314</v>
      </c>
      <c r="Q125" s="360"/>
      <c r="R125" s="210"/>
      <c r="U125" s="200"/>
      <c r="V125" s="15"/>
    </row>
    <row r="126" spans="1:25" x14ac:dyDescent="0.25">
      <c r="A126" s="566" t="s">
        <v>193</v>
      </c>
      <c r="B126" s="111" t="s">
        <v>163</v>
      </c>
      <c r="C126" s="39" t="s">
        <v>149</v>
      </c>
      <c r="D126" s="442">
        <v>5757.8782602857682</v>
      </c>
      <c r="E126" s="302" t="s">
        <v>65</v>
      </c>
      <c r="F126" s="390">
        <v>6263.69</v>
      </c>
      <c r="G126" s="302" t="s">
        <v>65</v>
      </c>
      <c r="H126" s="404">
        <v>5708.81</v>
      </c>
      <c r="I126" s="302" t="s">
        <v>65</v>
      </c>
      <c r="J126" s="405">
        <v>6410.29</v>
      </c>
      <c r="K126" s="302" t="s">
        <v>65</v>
      </c>
      <c r="L126" s="571">
        <v>6911</v>
      </c>
      <c r="M126" s="302" t="s">
        <v>65</v>
      </c>
      <c r="N126" s="406">
        <v>6293.46</v>
      </c>
      <c r="O126" s="302"/>
      <c r="P126" s="359">
        <v>10590.56</v>
      </c>
      <c r="Q126" s="360"/>
      <c r="R126" s="8"/>
    </row>
    <row r="127" spans="1:25" x14ac:dyDescent="0.25">
      <c r="A127" s="568" t="s">
        <v>194</v>
      </c>
      <c r="B127" s="601" t="s">
        <v>163</v>
      </c>
      <c r="C127" s="29" t="s">
        <v>149</v>
      </c>
      <c r="D127" s="44">
        <v>5.9103068044499976</v>
      </c>
      <c r="E127" s="114"/>
      <c r="F127" s="221">
        <v>5.646247122440001</v>
      </c>
      <c r="G127" s="114"/>
      <c r="H127" s="404">
        <v>7.6093060502860004</v>
      </c>
      <c r="I127" s="302"/>
      <c r="J127" s="405">
        <v>11.718587631504001</v>
      </c>
      <c r="K127" s="302"/>
      <c r="L127" s="405">
        <v>7.6055672150160003</v>
      </c>
      <c r="M127" s="302"/>
      <c r="N127" s="357">
        <v>29</v>
      </c>
      <c r="O127" s="358"/>
      <c r="P127" s="359">
        <v>103</v>
      </c>
      <c r="Q127" s="360"/>
    </row>
    <row r="128" spans="1:25" x14ac:dyDescent="0.25">
      <c r="A128" s="366" t="s">
        <v>195</v>
      </c>
      <c r="B128" s="45" t="s">
        <v>163</v>
      </c>
      <c r="C128" s="29" t="s">
        <v>149</v>
      </c>
      <c r="D128" s="194">
        <v>13973.230946213847</v>
      </c>
      <c r="E128" s="169" t="s">
        <v>65</v>
      </c>
      <c r="F128" s="442">
        <v>14105.701290535078</v>
      </c>
      <c r="G128" s="169"/>
      <c r="H128" s="416">
        <v>22621.101587253102</v>
      </c>
      <c r="I128" s="336"/>
      <c r="J128" s="417">
        <v>20906.846357546769</v>
      </c>
      <c r="K128" s="336"/>
      <c r="L128" s="417">
        <v>16611.508728778339</v>
      </c>
      <c r="M128" s="336"/>
      <c r="N128" s="418">
        <v>20176.843726909217</v>
      </c>
      <c r="O128" s="431"/>
      <c r="P128" s="410">
        <v>20609</v>
      </c>
      <c r="Q128" s="419"/>
      <c r="R128" s="210"/>
      <c r="U128" s="200"/>
      <c r="V128" s="15"/>
    </row>
    <row r="129" spans="1:24" x14ac:dyDescent="0.25">
      <c r="A129" s="366" t="s">
        <v>196</v>
      </c>
      <c r="B129" s="45" t="s">
        <v>163</v>
      </c>
      <c r="C129" s="28" t="s">
        <v>149</v>
      </c>
      <c r="D129" s="193">
        <v>1054.6207401997833</v>
      </c>
      <c r="E129" s="114" t="s">
        <v>65</v>
      </c>
      <c r="F129" s="44">
        <v>785.58556143704004</v>
      </c>
      <c r="G129" s="114" t="s">
        <v>65</v>
      </c>
      <c r="H129" s="432" t="s">
        <v>179</v>
      </c>
      <c r="I129" s="433"/>
      <c r="J129" s="432" t="s">
        <v>179</v>
      </c>
      <c r="K129" s="433"/>
      <c r="L129" s="422" t="s">
        <v>179</v>
      </c>
      <c r="M129" s="433"/>
      <c r="N129" s="422" t="s">
        <v>179</v>
      </c>
      <c r="O129" s="434"/>
      <c r="P129" s="422" t="s">
        <v>179</v>
      </c>
      <c r="Q129" s="433"/>
    </row>
    <row r="130" spans="1:24" x14ac:dyDescent="0.25">
      <c r="A130" s="366" t="s">
        <v>197</v>
      </c>
      <c r="B130" s="45" t="s">
        <v>163</v>
      </c>
      <c r="C130" s="28" t="s">
        <v>149</v>
      </c>
      <c r="D130" s="193">
        <v>438.32977342676412</v>
      </c>
      <c r="E130" s="114" t="s">
        <v>65</v>
      </c>
      <c r="F130" s="44">
        <v>344.95636349435705</v>
      </c>
      <c r="G130" s="114" t="s">
        <v>65</v>
      </c>
      <c r="H130" s="432" t="s">
        <v>179</v>
      </c>
      <c r="I130" s="433"/>
      <c r="J130" s="432" t="s">
        <v>179</v>
      </c>
      <c r="K130" s="433"/>
      <c r="L130" s="422" t="s">
        <v>179</v>
      </c>
      <c r="M130" s="433"/>
      <c r="N130" s="422" t="s">
        <v>179</v>
      </c>
      <c r="O130" s="434"/>
      <c r="P130" s="422" t="s">
        <v>179</v>
      </c>
      <c r="Q130" s="433"/>
      <c r="U130" s="199"/>
      <c r="X130" s="199"/>
    </row>
    <row r="131" spans="1:24" x14ac:dyDescent="0.25">
      <c r="A131" s="366" t="s">
        <v>198</v>
      </c>
      <c r="B131" s="45" t="s">
        <v>163</v>
      </c>
      <c r="C131" s="39" t="s">
        <v>149</v>
      </c>
      <c r="D131" s="399" t="s">
        <v>179</v>
      </c>
      <c r="E131" s="400"/>
      <c r="F131" s="399" t="s">
        <v>179</v>
      </c>
      <c r="G131" s="400"/>
      <c r="H131" s="435">
        <v>292</v>
      </c>
      <c r="I131" s="302" t="s">
        <v>65</v>
      </c>
      <c r="J131" s="405">
        <v>258.59060296600001</v>
      </c>
      <c r="K131" s="302" t="s">
        <v>65</v>
      </c>
      <c r="L131" s="405">
        <v>308.59688076321999</v>
      </c>
      <c r="M131" s="401" t="s">
        <v>65</v>
      </c>
      <c r="N131" s="436">
        <v>320.12224699889492</v>
      </c>
      <c r="O131" s="358" t="s">
        <v>65</v>
      </c>
      <c r="P131" s="359">
        <v>500.71404208397001</v>
      </c>
      <c r="Q131" s="360" t="s">
        <v>65</v>
      </c>
      <c r="U131" s="199"/>
      <c r="X131" s="199"/>
    </row>
    <row r="132" spans="1:24" x14ac:dyDescent="0.25">
      <c r="A132" s="366" t="s">
        <v>199</v>
      </c>
      <c r="B132" s="45" t="s">
        <v>163</v>
      </c>
      <c r="C132" s="29" t="s">
        <v>149</v>
      </c>
      <c r="D132" s="399" t="s">
        <v>179</v>
      </c>
      <c r="E132" s="400"/>
      <c r="F132" s="399" t="s">
        <v>179</v>
      </c>
      <c r="G132" s="400"/>
      <c r="H132" s="435">
        <v>1807</v>
      </c>
      <c r="I132" s="302"/>
      <c r="J132" s="405">
        <v>1426.6684067069996</v>
      </c>
      <c r="K132" s="302"/>
      <c r="L132" s="405">
        <v>1767.3648498220332</v>
      </c>
      <c r="M132" s="302"/>
      <c r="N132" s="423">
        <v>1127.2962744452061</v>
      </c>
      <c r="O132" s="358"/>
      <c r="P132" s="359">
        <v>1417.7419515009731</v>
      </c>
      <c r="Q132" s="360"/>
      <c r="U132" s="199"/>
      <c r="X132" s="199"/>
    </row>
    <row r="133" spans="1:24" x14ac:dyDescent="0.25">
      <c r="A133" s="366" t="s">
        <v>200</v>
      </c>
      <c r="B133" s="45" t="s">
        <v>163</v>
      </c>
      <c r="C133" s="29" t="s">
        <v>149</v>
      </c>
      <c r="D133" s="28">
        <v>0</v>
      </c>
      <c r="E133" s="114"/>
      <c r="F133" s="113">
        <v>0</v>
      </c>
      <c r="G133" s="114"/>
      <c r="H133" s="380">
        <v>0</v>
      </c>
      <c r="I133" s="302"/>
      <c r="J133" s="356">
        <v>0</v>
      </c>
      <c r="K133" s="302"/>
      <c r="L133" s="356">
        <v>0</v>
      </c>
      <c r="M133" s="302"/>
      <c r="N133" s="357">
        <v>0</v>
      </c>
      <c r="O133" s="358"/>
      <c r="P133" s="359">
        <v>0</v>
      </c>
      <c r="Q133" s="360"/>
      <c r="U133" s="199"/>
      <c r="X133" s="199"/>
    </row>
    <row r="134" spans="1:24" x14ac:dyDescent="0.25">
      <c r="A134" s="366" t="s">
        <v>201</v>
      </c>
      <c r="B134" s="45" t="s">
        <v>163</v>
      </c>
      <c r="C134" s="39" t="s">
        <v>149</v>
      </c>
      <c r="D134" s="377">
        <v>172.74005618400699</v>
      </c>
      <c r="E134" s="169" t="s">
        <v>65</v>
      </c>
      <c r="F134" s="377">
        <v>156.01221675194802</v>
      </c>
      <c r="G134" s="169" t="s">
        <v>65</v>
      </c>
      <c r="H134" s="416">
        <v>118.54563445865797</v>
      </c>
      <c r="I134" s="336" t="s">
        <v>65</v>
      </c>
      <c r="J134" s="417">
        <v>141.93800281599101</v>
      </c>
      <c r="K134" s="336" t="s">
        <v>65</v>
      </c>
      <c r="L134" s="417">
        <v>140.49419299959001</v>
      </c>
      <c r="M134" s="428" t="s">
        <v>65</v>
      </c>
      <c r="N134" s="437">
        <v>378.22660630094526</v>
      </c>
      <c r="O134" s="431" t="s">
        <v>65</v>
      </c>
      <c r="P134" s="410">
        <v>721.95164646549802</v>
      </c>
      <c r="Q134" s="419" t="s">
        <v>65</v>
      </c>
      <c r="U134" s="200"/>
      <c r="V134" s="201"/>
    </row>
    <row r="135" spans="1:24" x14ac:dyDescent="0.25">
      <c r="A135" s="366" t="s">
        <v>202</v>
      </c>
      <c r="B135" s="45" t="s">
        <v>163</v>
      </c>
      <c r="C135" s="39" t="s">
        <v>149</v>
      </c>
      <c r="D135" s="108">
        <v>5.2794209448200009</v>
      </c>
      <c r="E135" s="114" t="s">
        <v>65</v>
      </c>
      <c r="F135" s="108">
        <v>6.8495456895020013</v>
      </c>
      <c r="G135" s="114"/>
      <c r="H135" s="404">
        <v>8.7056272576999962</v>
      </c>
      <c r="I135" s="302"/>
      <c r="J135" s="405">
        <v>21.353932797154297</v>
      </c>
      <c r="K135" s="302"/>
      <c r="L135" s="405">
        <v>13.628783036430955</v>
      </c>
      <c r="M135" s="302"/>
      <c r="N135" s="438">
        <v>59.106232399548432</v>
      </c>
      <c r="O135" s="358"/>
      <c r="P135" s="359">
        <v>210.92703743920936</v>
      </c>
      <c r="Q135" s="360"/>
    </row>
    <row r="136" spans="1:24" x14ac:dyDescent="0.25">
      <c r="A136" s="366" t="s">
        <v>203</v>
      </c>
      <c r="B136" s="45" t="s">
        <v>163</v>
      </c>
      <c r="C136" s="29" t="s">
        <v>149</v>
      </c>
      <c r="D136" s="198">
        <v>1.1798729667199999</v>
      </c>
      <c r="E136" s="114" t="s">
        <v>65</v>
      </c>
      <c r="F136" s="245">
        <v>2.39</v>
      </c>
      <c r="G136" s="114" t="s">
        <v>65</v>
      </c>
      <c r="H136" s="404">
        <v>7.41</v>
      </c>
      <c r="I136" s="302" t="s">
        <v>65</v>
      </c>
      <c r="J136" s="405">
        <v>8.68</v>
      </c>
      <c r="K136" s="302" t="s">
        <v>65</v>
      </c>
      <c r="L136" s="405">
        <v>10.67</v>
      </c>
      <c r="M136" s="302" t="s">
        <v>65</v>
      </c>
      <c r="N136" s="438">
        <v>6</v>
      </c>
      <c r="O136" s="302"/>
      <c r="P136" s="359">
        <v>5.8</v>
      </c>
      <c r="Q136" s="302"/>
    </row>
    <row r="137" spans="1:24" x14ac:dyDescent="0.25">
      <c r="A137" s="366" t="s">
        <v>204</v>
      </c>
      <c r="B137" s="45" t="s">
        <v>163</v>
      </c>
      <c r="C137" s="28" t="s">
        <v>149</v>
      </c>
      <c r="D137" s="194">
        <v>24286.03710672216</v>
      </c>
      <c r="E137" s="169" t="s">
        <v>65</v>
      </c>
      <c r="F137" s="294">
        <v>29521.508134427131</v>
      </c>
      <c r="G137" s="169" t="s">
        <v>65</v>
      </c>
      <c r="H137" s="416">
        <v>29267.505454536422</v>
      </c>
      <c r="I137" s="336" t="s">
        <v>65</v>
      </c>
      <c r="J137" s="417">
        <v>21303.902623884824</v>
      </c>
      <c r="K137" s="336" t="s">
        <v>65</v>
      </c>
      <c r="L137" s="417">
        <v>3805.2314126401079</v>
      </c>
      <c r="M137" s="302"/>
      <c r="N137" s="439">
        <v>18638</v>
      </c>
      <c r="O137" s="431" t="s">
        <v>65</v>
      </c>
      <c r="P137" s="410">
        <v>34479</v>
      </c>
      <c r="Q137" s="419" t="s">
        <v>65</v>
      </c>
      <c r="R137" s="210"/>
    </row>
    <row r="138" spans="1:24" x14ac:dyDescent="0.25">
      <c r="A138" s="366" t="s">
        <v>205</v>
      </c>
      <c r="B138" s="95" t="s">
        <v>163</v>
      </c>
      <c r="C138" s="28" t="s">
        <v>149</v>
      </c>
      <c r="D138" s="193">
        <v>1889.7655122978995</v>
      </c>
      <c r="E138" s="114" t="s">
        <v>65</v>
      </c>
      <c r="F138" s="193">
        <v>1451.9906231910818</v>
      </c>
      <c r="G138" s="114"/>
      <c r="H138" s="404">
        <v>1233.2078549426776</v>
      </c>
      <c r="I138" s="302"/>
      <c r="J138" s="405">
        <v>3302.018894702554</v>
      </c>
      <c r="K138" s="302"/>
      <c r="L138" s="405">
        <v>2062.9562257468124</v>
      </c>
      <c r="M138" s="302"/>
      <c r="N138" s="406">
        <v>1931.9930236020973</v>
      </c>
      <c r="O138" s="358"/>
      <c r="P138" s="359">
        <v>10502</v>
      </c>
      <c r="Q138" s="360"/>
    </row>
    <row r="139" spans="1:24" x14ac:dyDescent="0.25">
      <c r="A139" s="520" t="s">
        <v>206</v>
      </c>
      <c r="B139" s="95" t="s">
        <v>163</v>
      </c>
      <c r="C139" s="28" t="s">
        <v>149</v>
      </c>
      <c r="D139" s="44">
        <v>5887.0540278655244</v>
      </c>
      <c r="E139" s="114" t="s">
        <v>65</v>
      </c>
      <c r="F139" s="44">
        <v>7701.4376014951831</v>
      </c>
      <c r="G139" s="114" t="s">
        <v>65</v>
      </c>
      <c r="H139" s="404">
        <v>6006.874377895173</v>
      </c>
      <c r="I139" s="302" t="s">
        <v>65</v>
      </c>
      <c r="J139" s="405">
        <v>6985.2313300813157</v>
      </c>
      <c r="K139" s="302" t="s">
        <v>65</v>
      </c>
      <c r="L139" s="405">
        <v>7810.4240633999589</v>
      </c>
      <c r="M139" s="302" t="s">
        <v>65</v>
      </c>
      <c r="N139" s="406">
        <v>6735.975596923804</v>
      </c>
      <c r="O139" s="358"/>
      <c r="P139" s="402" t="s">
        <v>54</v>
      </c>
      <c r="Q139" s="360"/>
    </row>
    <row r="140" spans="1:24" ht="18" thickBot="1" x14ac:dyDescent="0.3">
      <c r="A140" s="512" t="s">
        <v>207</v>
      </c>
      <c r="B140" s="513" t="s">
        <v>163</v>
      </c>
      <c r="C140" s="39" t="s">
        <v>149</v>
      </c>
      <c r="D140" s="28">
        <v>0</v>
      </c>
      <c r="E140" s="114"/>
      <c r="F140" s="28">
        <v>0</v>
      </c>
      <c r="G140" s="114"/>
      <c r="H140" s="380">
        <v>0</v>
      </c>
      <c r="I140" s="302"/>
      <c r="J140" s="356">
        <v>0</v>
      </c>
      <c r="K140" s="302"/>
      <c r="L140" s="356">
        <v>0</v>
      </c>
      <c r="M140" s="302"/>
      <c r="N140" s="357">
        <v>0</v>
      </c>
      <c r="O140" s="358"/>
      <c r="P140" s="359">
        <v>0</v>
      </c>
      <c r="Q140" s="360"/>
    </row>
    <row r="141" spans="1:24" s="16" customFormat="1" x14ac:dyDescent="0.25">
      <c r="A141" s="424" t="s">
        <v>208</v>
      </c>
      <c r="B141" s="154" t="s">
        <v>163</v>
      </c>
      <c r="C141" s="41" t="s">
        <v>149</v>
      </c>
      <c r="D141" s="567">
        <v>323557.830313396</v>
      </c>
      <c r="E141" s="305"/>
      <c r="F141" s="567">
        <v>312085.19052847108</v>
      </c>
      <c r="G141" s="305"/>
      <c r="H141" s="569">
        <v>315511.00242048147</v>
      </c>
      <c r="I141" s="305"/>
      <c r="J141" s="569">
        <v>235605.652250282</v>
      </c>
      <c r="K141" s="305"/>
      <c r="L141" s="569">
        <v>177310.78</v>
      </c>
      <c r="M141" s="305"/>
      <c r="N141" s="569">
        <v>102257.06389832552</v>
      </c>
      <c r="O141" s="440"/>
      <c r="P141" s="569">
        <v>389837.12</v>
      </c>
      <c r="Q141" s="441"/>
    </row>
    <row r="142" spans="1:24" x14ac:dyDescent="0.25">
      <c r="A142" s="366" t="s">
        <v>209</v>
      </c>
      <c r="B142" s="45" t="s">
        <v>163</v>
      </c>
      <c r="C142" s="39" t="s">
        <v>149</v>
      </c>
      <c r="D142" s="198">
        <v>5710.3195747999998</v>
      </c>
      <c r="E142" s="114" t="s">
        <v>65</v>
      </c>
      <c r="F142" s="390">
        <v>5320.54</v>
      </c>
      <c r="G142" s="114" t="s">
        <v>65</v>
      </c>
      <c r="H142" s="404">
        <v>6081.17</v>
      </c>
      <c r="I142" s="302" t="s">
        <v>65</v>
      </c>
      <c r="J142" s="405">
        <v>8047</v>
      </c>
      <c r="K142" s="302" t="s">
        <v>65</v>
      </c>
      <c r="L142" s="405">
        <v>5514</v>
      </c>
      <c r="M142" s="302" t="s">
        <v>65</v>
      </c>
      <c r="N142" s="423">
        <v>5439</v>
      </c>
      <c r="O142" s="358"/>
      <c r="P142" s="359">
        <v>7587</v>
      </c>
      <c r="Q142" s="360"/>
      <c r="R142" s="210"/>
      <c r="U142" s="200"/>
      <c r="V142" s="201"/>
    </row>
    <row r="143" spans="1:24" s="16" customFormat="1" x14ac:dyDescent="0.25">
      <c r="A143" s="369" t="s">
        <v>210</v>
      </c>
      <c r="B143" s="111" t="s">
        <v>163</v>
      </c>
      <c r="C143" s="29" t="s">
        <v>149</v>
      </c>
      <c r="D143" s="29">
        <v>0</v>
      </c>
      <c r="E143" s="302"/>
      <c r="F143" s="29">
        <v>0</v>
      </c>
      <c r="G143" s="302"/>
      <c r="H143" s="380">
        <v>0</v>
      </c>
      <c r="I143" s="302"/>
      <c r="J143" s="356">
        <v>0</v>
      </c>
      <c r="K143" s="302"/>
      <c r="L143" s="356">
        <v>0</v>
      </c>
      <c r="M143" s="302"/>
      <c r="N143" s="357">
        <v>0</v>
      </c>
      <c r="O143" s="358"/>
      <c r="P143" s="359">
        <v>0</v>
      </c>
      <c r="Q143" s="360"/>
    </row>
    <row r="144" spans="1:24" x14ac:dyDescent="0.25">
      <c r="A144" s="369" t="s">
        <v>211</v>
      </c>
      <c r="B144" s="111" t="s">
        <v>163</v>
      </c>
      <c r="C144" s="28" t="s">
        <v>149</v>
      </c>
      <c r="D144" s="390">
        <v>2515</v>
      </c>
      <c r="E144" s="302" t="s">
        <v>65</v>
      </c>
      <c r="F144" s="404">
        <v>1937</v>
      </c>
      <c r="G144" s="602"/>
      <c r="H144" s="405">
        <v>1947</v>
      </c>
      <c r="I144" s="302"/>
      <c r="J144" s="405">
        <v>1876</v>
      </c>
      <c r="K144" s="302"/>
      <c r="L144" s="571">
        <v>1866</v>
      </c>
      <c r="M144" s="302"/>
      <c r="N144" s="406">
        <v>1606</v>
      </c>
      <c r="O144" s="358"/>
      <c r="P144" s="359">
        <v>1291</v>
      </c>
      <c r="Q144" s="360"/>
      <c r="R144" s="8"/>
    </row>
    <row r="145" spans="1:18" x14ac:dyDescent="0.25">
      <c r="A145" s="369" t="s">
        <v>212</v>
      </c>
      <c r="B145" s="45" t="s">
        <v>163</v>
      </c>
      <c r="C145" s="28" t="s">
        <v>149</v>
      </c>
      <c r="D145" s="390">
        <v>308.43012636452062</v>
      </c>
      <c r="E145" s="114" t="s">
        <v>65</v>
      </c>
      <c r="F145" s="390">
        <v>301.52</v>
      </c>
      <c r="G145" s="114" t="s">
        <v>65</v>
      </c>
      <c r="H145" s="390">
        <v>370.19</v>
      </c>
      <c r="I145" s="302" t="s">
        <v>65</v>
      </c>
      <c r="J145" s="571">
        <v>374.41</v>
      </c>
      <c r="K145" s="302" t="s">
        <v>65</v>
      </c>
      <c r="L145" s="571">
        <v>357.78</v>
      </c>
      <c r="M145" s="302" t="s">
        <v>65</v>
      </c>
      <c r="N145" s="357">
        <v>296.87</v>
      </c>
      <c r="O145" s="358"/>
      <c r="P145" s="359">
        <v>498.12</v>
      </c>
      <c r="Q145" s="360"/>
    </row>
    <row r="146" spans="1:18" x14ac:dyDescent="0.25">
      <c r="A146" s="370" t="s">
        <v>213</v>
      </c>
      <c r="B146" s="111" t="s">
        <v>163</v>
      </c>
      <c r="C146" s="28" t="s">
        <v>149</v>
      </c>
      <c r="D146" s="29">
        <v>0</v>
      </c>
      <c r="E146" s="169"/>
      <c r="F146" s="29">
        <v>0</v>
      </c>
      <c r="G146" s="169"/>
      <c r="H146" s="29">
        <v>0</v>
      </c>
      <c r="I146" s="169"/>
      <c r="J146" s="66">
        <v>0</v>
      </c>
      <c r="K146" s="169"/>
      <c r="L146" s="66">
        <v>0</v>
      </c>
      <c r="M146" s="169"/>
      <c r="N146" s="603">
        <v>0</v>
      </c>
      <c r="O146" s="46"/>
      <c r="P146" s="590">
        <v>0</v>
      </c>
      <c r="Q146" s="275"/>
    </row>
    <row r="147" spans="1:18" x14ac:dyDescent="0.25">
      <c r="A147" s="370" t="s">
        <v>214</v>
      </c>
      <c r="B147" s="111" t="s">
        <v>163</v>
      </c>
      <c r="C147" s="28" t="s">
        <v>149</v>
      </c>
      <c r="D147" s="28">
        <v>0</v>
      </c>
      <c r="E147" s="114"/>
      <c r="F147" s="28">
        <v>0</v>
      </c>
      <c r="G147" s="114"/>
      <c r="H147" s="28">
        <v>0</v>
      </c>
      <c r="I147" s="114"/>
      <c r="J147" s="113">
        <v>0</v>
      </c>
      <c r="K147" s="114"/>
      <c r="L147" s="113">
        <v>0</v>
      </c>
      <c r="M147" s="114"/>
      <c r="N147" s="604">
        <v>0</v>
      </c>
      <c r="O147" s="47"/>
      <c r="P147" s="589">
        <v>0</v>
      </c>
      <c r="Q147" s="96"/>
    </row>
    <row r="148" spans="1:18" x14ac:dyDescent="0.25">
      <c r="A148" s="370" t="s">
        <v>215</v>
      </c>
      <c r="B148" s="111" t="s">
        <v>163</v>
      </c>
      <c r="C148" s="28" t="s">
        <v>149</v>
      </c>
      <c r="D148" s="29">
        <v>0</v>
      </c>
      <c r="E148" s="169"/>
      <c r="F148" s="29">
        <v>0</v>
      </c>
      <c r="G148" s="169"/>
      <c r="H148" s="29">
        <v>0</v>
      </c>
      <c r="I148" s="169"/>
      <c r="J148" s="66">
        <v>0</v>
      </c>
      <c r="K148" s="169"/>
      <c r="L148" s="66">
        <v>0</v>
      </c>
      <c r="M148" s="169"/>
      <c r="N148" s="603">
        <v>0</v>
      </c>
      <c r="O148" s="46"/>
      <c r="P148" s="590">
        <v>0</v>
      </c>
      <c r="Q148" s="275"/>
    </row>
    <row r="149" spans="1:18" x14ac:dyDescent="0.25">
      <c r="A149" s="371" t="s">
        <v>216</v>
      </c>
      <c r="B149" s="28" t="s">
        <v>163</v>
      </c>
      <c r="C149" s="28" t="s">
        <v>149</v>
      </c>
      <c r="D149" s="44">
        <v>315024.08061223145</v>
      </c>
      <c r="E149" s="114"/>
      <c r="F149" s="605">
        <v>304526.13052847108</v>
      </c>
      <c r="G149" s="114"/>
      <c r="H149" s="108">
        <v>307112.64242048148</v>
      </c>
      <c r="I149" s="114"/>
      <c r="J149" s="245">
        <v>225308.242250282</v>
      </c>
      <c r="K149" s="114"/>
      <c r="L149" s="221">
        <v>169573</v>
      </c>
      <c r="M149" s="114"/>
      <c r="N149" s="318">
        <v>94915.193898325524</v>
      </c>
      <c r="O149" s="236"/>
      <c r="P149" s="606">
        <v>380461</v>
      </c>
      <c r="Q149" s="90"/>
      <c r="R149" s="210"/>
    </row>
    <row r="150" spans="1:18" s="16" customFormat="1" x14ac:dyDescent="0.25">
      <c r="A150" s="366" t="s">
        <v>217</v>
      </c>
      <c r="B150" s="45" t="s">
        <v>163</v>
      </c>
      <c r="C150" s="28" t="s">
        <v>149</v>
      </c>
      <c r="D150" s="44">
        <v>191605.37240113679</v>
      </c>
      <c r="E150" s="114" t="s">
        <v>65</v>
      </c>
      <c r="F150" s="605">
        <v>179729.40523552685</v>
      </c>
      <c r="G150" s="169"/>
      <c r="H150" s="294">
        <v>143203.22479186702</v>
      </c>
      <c r="I150" s="169"/>
      <c r="J150" s="164">
        <v>138622.10400296029</v>
      </c>
      <c r="K150" s="169"/>
      <c r="L150" s="164">
        <v>109641</v>
      </c>
      <c r="M150" s="169"/>
      <c r="N150" s="607">
        <v>59056.248823141796</v>
      </c>
      <c r="O150" s="46"/>
      <c r="P150" s="608">
        <v>223504.82619517131</v>
      </c>
      <c r="Q150" s="275"/>
    </row>
    <row r="151" spans="1:18" s="16" customFormat="1" x14ac:dyDescent="0.25">
      <c r="A151" s="372" t="s">
        <v>218</v>
      </c>
      <c r="B151" s="45" t="s">
        <v>163</v>
      </c>
      <c r="C151" s="29" t="s">
        <v>149</v>
      </c>
      <c r="D151" s="609">
        <v>69454.809271603765</v>
      </c>
      <c r="E151" s="114" t="s">
        <v>65</v>
      </c>
      <c r="F151" s="610">
        <v>68777.363382816737</v>
      </c>
      <c r="G151" s="114"/>
      <c r="H151" s="108">
        <v>60101.490809172195</v>
      </c>
      <c r="I151" s="114"/>
      <c r="J151" s="221">
        <v>32853.119374981237</v>
      </c>
      <c r="K151" s="114"/>
      <c r="L151" s="221">
        <v>28767</v>
      </c>
      <c r="M151" s="114"/>
      <c r="N151" s="611">
        <v>15697.960048437912</v>
      </c>
      <c r="O151" s="47"/>
      <c r="P151" s="611">
        <v>73893.517968376065</v>
      </c>
      <c r="Q151" s="96"/>
    </row>
    <row r="152" spans="1:18" s="16" customFormat="1" ht="18" thickBot="1" x14ac:dyDescent="0.3">
      <c r="A152" s="407" t="s">
        <v>219</v>
      </c>
      <c r="B152" s="211" t="s">
        <v>163</v>
      </c>
      <c r="C152" s="49" t="s">
        <v>149</v>
      </c>
      <c r="D152" s="612">
        <v>53963.8989394909</v>
      </c>
      <c r="E152" s="178" t="s">
        <v>65</v>
      </c>
      <c r="F152" s="613">
        <v>56019.361910127482</v>
      </c>
      <c r="G152" s="178"/>
      <c r="H152" s="614">
        <v>103807.92681944228</v>
      </c>
      <c r="I152" s="178"/>
      <c r="J152" s="290">
        <v>53833.018872340472</v>
      </c>
      <c r="K152" s="178"/>
      <c r="L152" s="290">
        <v>31165</v>
      </c>
      <c r="M152" s="178"/>
      <c r="N152" s="615">
        <v>20160.985026745817</v>
      </c>
      <c r="O152" s="616"/>
      <c r="P152" s="617">
        <v>83062.902433755109</v>
      </c>
      <c r="Q152" s="361"/>
    </row>
    <row r="153" spans="1:18" ht="9" customHeight="1" thickBot="1" x14ac:dyDescent="0.3">
      <c r="A153" s="144"/>
      <c r="B153" s="9"/>
      <c r="C153" s="9"/>
      <c r="D153" s="9"/>
      <c r="E153" s="9"/>
      <c r="F153" s="9"/>
      <c r="G153" s="9"/>
      <c r="H153" s="9"/>
      <c r="I153" s="9"/>
      <c r="J153" s="9"/>
      <c r="K153" s="9"/>
      <c r="L153" s="9"/>
      <c r="M153" s="9"/>
      <c r="N153" s="9"/>
      <c r="O153" s="10"/>
      <c r="P153" s="12"/>
      <c r="Q153" s="17"/>
    </row>
    <row r="154" spans="1:18" x14ac:dyDescent="0.25">
      <c r="A154" s="622" t="s">
        <v>220</v>
      </c>
      <c r="B154" s="623"/>
      <c r="C154" s="623"/>
      <c r="D154" s="623"/>
      <c r="E154" s="623"/>
      <c r="F154" s="623"/>
      <c r="G154" s="623"/>
      <c r="H154" s="623"/>
      <c r="I154" s="623"/>
      <c r="J154" s="623"/>
      <c r="K154" s="623"/>
      <c r="L154" s="623"/>
      <c r="M154" s="623"/>
      <c r="N154" s="623"/>
      <c r="O154" s="623"/>
      <c r="P154" s="623"/>
      <c r="Q154" s="623"/>
    </row>
    <row r="155" spans="1:18" x14ac:dyDescent="0.25">
      <c r="A155" s="128" t="s">
        <v>221</v>
      </c>
      <c r="B155" s="28" t="s">
        <v>222</v>
      </c>
      <c r="C155" s="100"/>
      <c r="D155" s="205">
        <v>3905.1679475655164</v>
      </c>
      <c r="E155" s="166"/>
      <c r="F155" s="393">
        <v>5157.0057838216198</v>
      </c>
      <c r="G155" s="166"/>
      <c r="H155" s="205">
        <v>4604.0878193254302</v>
      </c>
      <c r="I155" s="166"/>
      <c r="J155" s="205">
        <v>4727.8233864755211</v>
      </c>
      <c r="K155" s="166"/>
      <c r="L155" s="296">
        <v>5817.6199362336201</v>
      </c>
      <c r="M155" s="114"/>
      <c r="N155" s="44">
        <v>5482.4788615614689</v>
      </c>
      <c r="O155" s="122"/>
      <c r="P155" s="124">
        <v>9347</v>
      </c>
      <c r="Q155" s="123" t="s">
        <v>65</v>
      </c>
    </row>
    <row r="156" spans="1:18" x14ac:dyDescent="0.25">
      <c r="A156" s="128" t="s">
        <v>223</v>
      </c>
      <c r="B156" s="28" t="s">
        <v>224</v>
      </c>
      <c r="C156" s="28"/>
      <c r="D156" s="269">
        <v>0.96626696710763738</v>
      </c>
      <c r="E156" s="114"/>
      <c r="F156" s="394">
        <v>1.4514511071831184</v>
      </c>
      <c r="G156" s="114"/>
      <c r="H156" s="470">
        <v>1.4432877176568746</v>
      </c>
      <c r="I156" s="114"/>
      <c r="J156" s="269">
        <v>1.9787483306723814</v>
      </c>
      <c r="K156" s="114"/>
      <c r="L156" s="192">
        <v>3.2343469929580362</v>
      </c>
      <c r="M156" s="114"/>
      <c r="N156" s="297">
        <v>3.3011072143313278</v>
      </c>
      <c r="O156" s="236"/>
      <c r="P156" s="300">
        <v>3.2343064356119955</v>
      </c>
      <c r="Q156" s="105"/>
    </row>
    <row r="157" spans="1:18" x14ac:dyDescent="0.25">
      <c r="A157" s="128" t="s">
        <v>225</v>
      </c>
      <c r="B157" s="28" t="s">
        <v>226</v>
      </c>
      <c r="C157" s="29"/>
      <c r="D157" s="469">
        <v>0.98688093869812599</v>
      </c>
      <c r="E157" s="114"/>
      <c r="F157" s="395">
        <v>0.95212136344648746</v>
      </c>
      <c r="G157" s="114"/>
      <c r="H157" s="395">
        <v>0.97845039709225623</v>
      </c>
      <c r="I157" s="114"/>
      <c r="J157" s="60">
        <v>0.93911609154527298</v>
      </c>
      <c r="K157" s="114"/>
      <c r="L157" s="60">
        <v>0.9238942314480123</v>
      </c>
      <c r="M157" s="114"/>
      <c r="N157" s="60">
        <v>0.96</v>
      </c>
      <c r="O157" s="61"/>
      <c r="P157" s="301">
        <v>0.94</v>
      </c>
      <c r="Q157" s="33" t="s">
        <v>65</v>
      </c>
    </row>
    <row r="158" spans="1:18" x14ac:dyDescent="0.25">
      <c r="A158" s="128" t="s">
        <v>227</v>
      </c>
      <c r="B158" s="28" t="s">
        <v>222</v>
      </c>
      <c r="C158" s="28" t="s">
        <v>149</v>
      </c>
      <c r="D158" s="108">
        <v>251.80406458909999</v>
      </c>
      <c r="E158" s="114" t="s">
        <v>65</v>
      </c>
      <c r="F158" s="108">
        <v>372.9133069119838</v>
      </c>
      <c r="G158" s="114" t="s">
        <v>65</v>
      </c>
      <c r="H158" s="390">
        <v>348.43210683940549</v>
      </c>
      <c r="I158" s="114" t="s">
        <v>65</v>
      </c>
      <c r="J158" s="108">
        <v>407.70170778552193</v>
      </c>
      <c r="K158" s="114" t="s">
        <v>65</v>
      </c>
      <c r="L158" s="108">
        <v>501.10885345577873</v>
      </c>
      <c r="M158" s="236" t="s">
        <v>65</v>
      </c>
      <c r="N158" s="44">
        <v>281.1686671564608</v>
      </c>
      <c r="O158" s="236" t="s">
        <v>65</v>
      </c>
      <c r="P158" s="124">
        <v>271</v>
      </c>
      <c r="Q158" s="33" t="s">
        <v>65</v>
      </c>
    </row>
    <row r="159" spans="1:18" x14ac:dyDescent="0.25">
      <c r="A159" s="128" t="s">
        <v>228</v>
      </c>
      <c r="B159" s="28" t="s">
        <v>222</v>
      </c>
      <c r="C159" s="28" t="s">
        <v>149</v>
      </c>
      <c r="D159" s="193">
        <v>695.75266517339003</v>
      </c>
      <c r="E159" s="114" t="s">
        <v>65</v>
      </c>
      <c r="F159" s="193">
        <v>348.79194403230372</v>
      </c>
      <c r="G159" s="114" t="s">
        <v>65</v>
      </c>
      <c r="H159" s="390">
        <v>227.82571401958873</v>
      </c>
      <c r="I159" s="114" t="s">
        <v>65</v>
      </c>
      <c r="J159" s="198">
        <v>375.69598617766798</v>
      </c>
      <c r="K159" s="114" t="s">
        <v>65</v>
      </c>
      <c r="L159" s="108">
        <v>423.33792508614499</v>
      </c>
      <c r="M159" s="236" t="s">
        <v>65</v>
      </c>
      <c r="N159" s="108">
        <v>947.855457526284</v>
      </c>
      <c r="O159" s="236" t="s">
        <v>65</v>
      </c>
      <c r="P159" s="124">
        <v>7045.7323471575528</v>
      </c>
      <c r="Q159" s="33" t="s">
        <v>65</v>
      </c>
    </row>
    <row r="160" spans="1:18" x14ac:dyDescent="0.25">
      <c r="A160" s="118" t="s">
        <v>229</v>
      </c>
      <c r="B160" s="28" t="s">
        <v>222</v>
      </c>
      <c r="C160" s="29" t="s">
        <v>149</v>
      </c>
      <c r="D160" s="194">
        <v>947.55672976249002</v>
      </c>
      <c r="E160" s="114" t="s">
        <v>65</v>
      </c>
      <c r="F160" s="194">
        <v>721.70525094428751</v>
      </c>
      <c r="G160" s="114" t="s">
        <v>65</v>
      </c>
      <c r="H160" s="471">
        <v>576.25782085899425</v>
      </c>
      <c r="I160" s="114" t="s">
        <v>65</v>
      </c>
      <c r="J160" s="108">
        <v>783.39769396318991</v>
      </c>
      <c r="K160" s="114" t="s">
        <v>65</v>
      </c>
      <c r="L160" s="108">
        <v>924.44677854192378</v>
      </c>
      <c r="M160" s="236" t="s">
        <v>65</v>
      </c>
      <c r="N160" s="124">
        <v>1229.0241246827447</v>
      </c>
      <c r="O160" s="236" t="s">
        <v>65</v>
      </c>
      <c r="P160" s="124">
        <v>7316.7323471575528</v>
      </c>
      <c r="Q160" s="33" t="s">
        <v>65</v>
      </c>
    </row>
    <row r="161" spans="1:17" x14ac:dyDescent="0.25">
      <c r="A161" s="118" t="s">
        <v>230</v>
      </c>
      <c r="B161" s="28" t="s">
        <v>222</v>
      </c>
      <c r="C161" s="28" t="s">
        <v>149</v>
      </c>
      <c r="D161" s="193">
        <v>658.70804182785002</v>
      </c>
      <c r="E161" s="114"/>
      <c r="F161" s="193">
        <v>445.76960409939329</v>
      </c>
      <c r="G161" s="114"/>
      <c r="H161" s="390">
        <v>467.67705306872494</v>
      </c>
      <c r="I161" s="114"/>
      <c r="J161" s="108">
        <v>549.33682601524345</v>
      </c>
      <c r="K161" s="114"/>
      <c r="L161" s="108">
        <v>693.14625256332829</v>
      </c>
      <c r="M161" s="114"/>
      <c r="N161" s="124">
        <v>703.92073492225722</v>
      </c>
      <c r="O161" s="236"/>
      <c r="P161" s="124">
        <v>3413.6439317974209</v>
      </c>
      <c r="Q161" s="33"/>
    </row>
    <row r="162" spans="1:17" x14ac:dyDescent="0.25">
      <c r="A162" s="118" t="s">
        <v>231</v>
      </c>
      <c r="B162" s="28" t="s">
        <v>222</v>
      </c>
      <c r="C162" s="28" t="s">
        <v>149</v>
      </c>
      <c r="D162" s="108">
        <v>288.84868793464</v>
      </c>
      <c r="E162" s="114"/>
      <c r="F162" s="108">
        <v>275.93564684489422</v>
      </c>
      <c r="G162" s="114"/>
      <c r="H162" s="390">
        <v>108.58076779026931</v>
      </c>
      <c r="I162" s="114"/>
      <c r="J162" s="198">
        <v>234.06086794794649</v>
      </c>
      <c r="K162" s="114"/>
      <c r="L162" s="108">
        <v>231.30052597859537</v>
      </c>
      <c r="M162" s="114"/>
      <c r="N162" s="124">
        <v>525.10338976048752</v>
      </c>
      <c r="O162" s="236"/>
      <c r="P162" s="124">
        <v>3903.0884153601319</v>
      </c>
      <c r="Q162" s="33"/>
    </row>
    <row r="163" spans="1:17" x14ac:dyDescent="0.25">
      <c r="A163" s="118" t="s">
        <v>232</v>
      </c>
      <c r="B163" s="28" t="s">
        <v>56</v>
      </c>
      <c r="C163" s="28" t="s">
        <v>149</v>
      </c>
      <c r="D163" s="203">
        <v>0.69516475493024954</v>
      </c>
      <c r="E163" s="114"/>
      <c r="F163" s="203">
        <v>0.61766157793107801</v>
      </c>
      <c r="G163" s="114"/>
      <c r="H163" s="472">
        <v>0.8115760622069923</v>
      </c>
      <c r="I163" s="114"/>
      <c r="J163" s="295">
        <v>0.70122344021229088</v>
      </c>
      <c r="K163" s="114"/>
      <c r="L163" s="295">
        <v>0.74979573584169723</v>
      </c>
      <c r="M163" s="114"/>
      <c r="N163" s="60">
        <v>0.57274769533426728</v>
      </c>
      <c r="O163" s="236"/>
      <c r="P163" s="99">
        <v>0.46655306902453159</v>
      </c>
      <c r="Q163" s="35"/>
    </row>
    <row r="164" spans="1:17" x14ac:dyDescent="0.25">
      <c r="A164" s="118" t="s">
        <v>233</v>
      </c>
      <c r="B164" s="28" t="s">
        <v>224</v>
      </c>
      <c r="C164" s="29" t="s">
        <v>149</v>
      </c>
      <c r="D164" s="392">
        <v>0.23446249561104815</v>
      </c>
      <c r="E164" s="114"/>
      <c r="F164" s="392">
        <v>0.20312559835189628</v>
      </c>
      <c r="G164" s="114"/>
      <c r="H164" s="473">
        <v>0.18064508490877562</v>
      </c>
      <c r="I164" s="114"/>
      <c r="J164" s="104">
        <v>0.32787749297417229</v>
      </c>
      <c r="K164" s="114"/>
      <c r="L164" s="104">
        <v>0.51395273171842093</v>
      </c>
      <c r="M164" s="114"/>
      <c r="N164" s="298">
        <v>0.74001934289664306</v>
      </c>
      <c r="O164" s="236"/>
      <c r="P164" s="300">
        <v>2.5318049197776999</v>
      </c>
      <c r="Q164" s="105"/>
    </row>
    <row r="165" spans="1:17" x14ac:dyDescent="0.25">
      <c r="A165" s="118" t="s">
        <v>234</v>
      </c>
      <c r="B165" s="28" t="s">
        <v>235</v>
      </c>
      <c r="C165" s="28"/>
      <c r="D165" s="193">
        <v>30895.487738889002</v>
      </c>
      <c r="E165" s="114" t="s">
        <v>65</v>
      </c>
      <c r="F165" s="193">
        <v>36877.063042414004</v>
      </c>
      <c r="G165" s="114" t="s">
        <v>65</v>
      </c>
      <c r="H165" s="429">
        <v>43243.101179368998</v>
      </c>
      <c r="I165" s="114" t="s">
        <v>65</v>
      </c>
      <c r="J165" s="193">
        <v>78507.105871890788</v>
      </c>
      <c r="K165" s="114" t="s">
        <v>65</v>
      </c>
      <c r="L165" s="44">
        <v>50105.819986878501</v>
      </c>
      <c r="M165" s="236" t="s">
        <v>65</v>
      </c>
      <c r="N165" s="44">
        <v>83483.379095407392</v>
      </c>
      <c r="O165" s="236" t="s">
        <v>65</v>
      </c>
      <c r="P165" s="124">
        <v>297919.54440566292</v>
      </c>
      <c r="Q165" s="33" t="s">
        <v>65</v>
      </c>
    </row>
    <row r="166" spans="1:17" x14ac:dyDescent="0.25">
      <c r="A166" s="118" t="s">
        <v>236</v>
      </c>
      <c r="B166" s="28" t="s">
        <v>237</v>
      </c>
      <c r="C166" s="29"/>
      <c r="D166" s="194">
        <v>2.1918947929969019</v>
      </c>
      <c r="E166" s="114"/>
      <c r="F166" s="194">
        <v>2.8932263488477958</v>
      </c>
      <c r="G166" s="114"/>
      <c r="H166" s="474">
        <v>3.7237606233983334</v>
      </c>
      <c r="I166" s="114"/>
      <c r="J166" s="198">
        <v>7.0693773783599116</v>
      </c>
      <c r="K166" s="114"/>
      <c r="L166" s="108">
        <v>4.9881353894353913</v>
      </c>
      <c r="M166" s="114"/>
      <c r="N166" s="108">
        <v>7.6275357784748641</v>
      </c>
      <c r="O166" s="236"/>
      <c r="P166" s="124">
        <v>26.66185290904447</v>
      </c>
      <c r="Q166" s="105"/>
    </row>
    <row r="167" spans="1:17" x14ac:dyDescent="0.25">
      <c r="A167" s="118" t="s">
        <v>238</v>
      </c>
      <c r="B167" s="28" t="s">
        <v>239</v>
      </c>
      <c r="C167" s="28"/>
      <c r="D167" s="104">
        <v>7.6447487847995745</v>
      </c>
      <c r="E167" s="114"/>
      <c r="F167" s="108">
        <v>10.379133983229385</v>
      </c>
      <c r="G167" s="114"/>
      <c r="H167" s="390">
        <v>13.555831090711285</v>
      </c>
      <c r="I167" s="114"/>
      <c r="J167" s="108">
        <v>32.857785071732636</v>
      </c>
      <c r="K167" s="114"/>
      <c r="L167" s="108">
        <v>27.856685376593372</v>
      </c>
      <c r="M167" s="114"/>
      <c r="N167" s="44">
        <v>50.266967181724105</v>
      </c>
      <c r="O167" s="236"/>
      <c r="P167" s="124">
        <v>103.08634754521208</v>
      </c>
      <c r="Q167" s="33"/>
    </row>
    <row r="168" spans="1:17" ht="18" thickBot="1" x14ac:dyDescent="0.3">
      <c r="A168" s="133" t="s">
        <v>240</v>
      </c>
      <c r="B168" s="50" t="s">
        <v>241</v>
      </c>
      <c r="C168" s="50"/>
      <c r="D168" s="196">
        <v>0.27299586369903489</v>
      </c>
      <c r="E168" s="178"/>
      <c r="F168" s="195">
        <v>0.16335992363809915</v>
      </c>
      <c r="G168" s="178"/>
      <c r="H168" s="475">
        <v>0.19156377406518332</v>
      </c>
      <c r="I168" s="178"/>
      <c r="J168" s="195">
        <v>0.17034252297410193</v>
      </c>
      <c r="K168" s="178"/>
      <c r="L168" s="101">
        <v>0.19</v>
      </c>
      <c r="M168" s="170"/>
      <c r="N168" s="299">
        <v>0.21</v>
      </c>
      <c r="O168" s="102"/>
      <c r="P168" s="103" t="s">
        <v>54</v>
      </c>
      <c r="Q168" s="51"/>
    </row>
    <row r="169" spans="1:17" x14ac:dyDescent="0.25">
      <c r="A169" s="145"/>
      <c r="B169" s="1"/>
      <c r="C169" s="1"/>
      <c r="D169" s="1"/>
      <c r="E169" s="1"/>
      <c r="F169" s="1"/>
      <c r="G169" s="1"/>
      <c r="H169" s="1"/>
      <c r="I169" s="1"/>
      <c r="J169" s="1"/>
      <c r="K169" s="1"/>
      <c r="L169" s="1"/>
      <c r="M169" s="1"/>
      <c r="N169" s="1"/>
      <c r="O169" s="2"/>
      <c r="P169" s="1"/>
      <c r="Q169" s="3"/>
    </row>
    <row r="170" spans="1:17" x14ac:dyDescent="0.25">
      <c r="A170" s="146" t="s">
        <v>242</v>
      </c>
      <c r="B170" s="1"/>
      <c r="C170" s="1"/>
      <c r="D170" s="1"/>
      <c r="E170" s="1"/>
      <c r="F170" s="1"/>
      <c r="G170" s="1"/>
      <c r="H170" s="384"/>
      <c r="I170" s="1"/>
      <c r="J170" s="1"/>
      <c r="K170" s="1"/>
      <c r="L170" s="183"/>
      <c r="M170" s="1"/>
      <c r="N170" s="1"/>
      <c r="O170" s="2"/>
      <c r="P170" s="1"/>
      <c r="Q170" s="3"/>
    </row>
    <row r="171" spans="1:17" x14ac:dyDescent="0.25">
      <c r="A171" s="18" t="s">
        <v>243</v>
      </c>
    </row>
    <row r="172" spans="1:17" s="4" customFormat="1" x14ac:dyDescent="0.25">
      <c r="A172" s="621" t="s">
        <v>244</v>
      </c>
      <c r="B172" s="621"/>
      <c r="C172" s="621"/>
      <c r="D172" s="621"/>
      <c r="E172" s="621"/>
      <c r="F172" s="621"/>
      <c r="G172" s="621"/>
      <c r="H172" s="621"/>
      <c r="I172" s="621"/>
      <c r="J172" s="621"/>
      <c r="K172" s="621"/>
      <c r="L172" s="621"/>
      <c r="M172" s="621"/>
      <c r="N172" s="621"/>
      <c r="O172" s="621"/>
      <c r="P172" s="621"/>
      <c r="Q172" s="7"/>
    </row>
    <row r="173" spans="1:17" ht="18.5" customHeight="1" x14ac:dyDescent="0.25">
      <c r="A173" s="18" t="s">
        <v>245</v>
      </c>
      <c r="B173" s="18"/>
      <c r="C173" s="18"/>
      <c r="D173" s="18"/>
      <c r="E173" s="18"/>
      <c r="F173" s="18"/>
      <c r="G173" s="18"/>
      <c r="H173" s="18"/>
      <c r="I173" s="18"/>
      <c r="J173" s="18"/>
      <c r="K173" s="18"/>
      <c r="L173" s="18"/>
      <c r="M173" s="18"/>
      <c r="N173" s="18"/>
      <c r="O173" s="18"/>
      <c r="P173" s="18"/>
      <c r="Q173" s="18"/>
    </row>
    <row r="174" spans="1:17" x14ac:dyDescent="0.25">
      <c r="A174" s="621" t="s">
        <v>246</v>
      </c>
      <c r="B174" s="621"/>
      <c r="C174" s="621"/>
      <c r="D174" s="621"/>
      <c r="E174" s="621"/>
      <c r="F174" s="621"/>
      <c r="G174" s="621"/>
      <c r="H174" s="621"/>
      <c r="I174" s="621"/>
      <c r="J174" s="621"/>
      <c r="K174" s="621"/>
      <c r="L174" s="386"/>
      <c r="M174" s="386"/>
      <c r="N174" s="386"/>
    </row>
    <row r="175" spans="1:17" x14ac:dyDescent="0.25">
      <c r="A175" s="18" t="s">
        <v>247</v>
      </c>
      <c r="B175" s="18"/>
      <c r="C175" s="18"/>
      <c r="D175" s="18"/>
      <c r="E175" s="18"/>
      <c r="F175" s="18"/>
      <c r="G175" s="18"/>
      <c r="H175" s="18"/>
      <c r="I175" s="18"/>
    </row>
    <row r="176" spans="1:17" s="4" customFormat="1" x14ac:dyDescent="0.25">
      <c r="A176" s="18" t="s">
        <v>248</v>
      </c>
      <c r="B176"/>
      <c r="C176"/>
      <c r="D176"/>
      <c r="E176"/>
      <c r="F176"/>
      <c r="G176"/>
      <c r="H176"/>
      <c r="I176"/>
      <c r="J176"/>
      <c r="K176"/>
      <c r="L176"/>
      <c r="M176"/>
      <c r="N176"/>
      <c r="O176" s="6"/>
      <c r="P176"/>
      <c r="Q176" s="7"/>
    </row>
    <row r="177" spans="1:18" s="4" customFormat="1" x14ac:dyDescent="0.25">
      <c r="A177" s="18" t="s">
        <v>249</v>
      </c>
      <c r="B177"/>
      <c r="C177"/>
      <c r="D177"/>
      <c r="E177"/>
      <c r="F177"/>
      <c r="G177"/>
      <c r="H177"/>
      <c r="I177"/>
      <c r="J177"/>
      <c r="K177"/>
      <c r="L177"/>
      <c r="M177"/>
      <c r="N177"/>
      <c r="O177" s="6"/>
      <c r="P177"/>
      <c r="Q177" s="7"/>
    </row>
    <row r="178" spans="1:18" s="4" customFormat="1" x14ac:dyDescent="0.25">
      <c r="A178" s="18" t="s">
        <v>250</v>
      </c>
      <c r="B178"/>
      <c r="C178"/>
      <c r="D178"/>
      <c r="E178"/>
      <c r="F178"/>
      <c r="G178"/>
      <c r="H178"/>
      <c r="I178"/>
      <c r="J178"/>
      <c r="K178"/>
      <c r="L178"/>
      <c r="M178"/>
      <c r="N178"/>
      <c r="O178" s="6"/>
      <c r="P178"/>
      <c r="Q178" s="7"/>
    </row>
    <row r="179" spans="1:18" x14ac:dyDescent="0.25">
      <c r="A179" s="18" t="s">
        <v>251</v>
      </c>
    </row>
    <row r="180" spans="1:18" x14ac:dyDescent="0.25">
      <c r="A180" s="18" t="s">
        <v>260</v>
      </c>
      <c r="R180" s="4"/>
    </row>
    <row r="181" spans="1:18" x14ac:dyDescent="0.25">
      <c r="A181" s="18" t="s">
        <v>252</v>
      </c>
    </row>
    <row r="182" spans="1:18" x14ac:dyDescent="0.25">
      <c r="A182" s="18" t="s">
        <v>253</v>
      </c>
    </row>
    <row r="183" spans="1:18" s="4" customFormat="1" x14ac:dyDescent="0.25">
      <c r="A183" s="18"/>
      <c r="B183"/>
      <c r="C183"/>
      <c r="D183"/>
      <c r="E183"/>
      <c r="F183"/>
      <c r="G183"/>
      <c r="H183"/>
      <c r="I183"/>
      <c r="J183"/>
      <c r="K183"/>
      <c r="L183"/>
      <c r="M183"/>
      <c r="N183"/>
      <c r="O183" s="6"/>
      <c r="P183"/>
      <c r="Q183" s="7"/>
    </row>
    <row r="184" spans="1:18" x14ac:dyDescent="0.25">
      <c r="A184" s="18" t="s">
        <v>254</v>
      </c>
    </row>
    <row r="185" spans="1:18" x14ac:dyDescent="0.25">
      <c r="A185" s="18" t="s">
        <v>255</v>
      </c>
    </row>
    <row r="186" spans="1:18" x14ac:dyDescent="0.25">
      <c r="A186" s="18" t="s">
        <v>256</v>
      </c>
    </row>
    <row r="187" spans="1:18" x14ac:dyDescent="0.25">
      <c r="A187" s="18" t="s">
        <v>257</v>
      </c>
    </row>
    <row r="188" spans="1:18" x14ac:dyDescent="0.25">
      <c r="A188" s="18" t="s">
        <v>258</v>
      </c>
    </row>
  </sheetData>
  <mergeCells count="4">
    <mergeCell ref="A172:P172"/>
    <mergeCell ref="A174:K174"/>
    <mergeCell ref="A154:Q154"/>
    <mergeCell ref="A67:Q67"/>
  </mergeCells>
  <pageMargins left="0.7" right="0.7" top="0.75" bottom="0.75" header="0.3" footer="0.3"/>
  <pageSetup paperSize="9" orientation="portrait" r:id="rId1"/>
  <headerFooter>
    <oddFooter>&amp;L&amp;1#&amp;"Rockwell"&amp;9&amp;K0078D7Information Classification: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B4D7-D6A1-4B95-804A-53B3B27E284F}">
  <dimension ref="A1:A13"/>
  <sheetViews>
    <sheetView workbookViewId="0">
      <selection activeCell="A13" sqref="A13"/>
    </sheetView>
  </sheetViews>
  <sheetFormatPr baseColWidth="10" defaultColWidth="8.83203125" defaultRowHeight="15" x14ac:dyDescent="0.2"/>
  <sheetData>
    <row r="1" spans="1:1" x14ac:dyDescent="0.2">
      <c r="A1">
        <v>24300</v>
      </c>
    </row>
    <row r="2" spans="1:1" x14ac:dyDescent="0.2">
      <c r="A2">
        <v>3900</v>
      </c>
    </row>
    <row r="3" spans="1:1" x14ac:dyDescent="0.2">
      <c r="A3">
        <v>2500</v>
      </c>
    </row>
    <row r="4" spans="1:1" x14ac:dyDescent="0.2">
      <c r="A4">
        <v>5900</v>
      </c>
    </row>
    <row r="5" spans="1:1" x14ac:dyDescent="0.2">
      <c r="A5">
        <v>1900</v>
      </c>
    </row>
    <row r="6" spans="1:1" x14ac:dyDescent="0.2">
      <c r="A6">
        <v>4400</v>
      </c>
    </row>
    <row r="7" spans="1:1" x14ac:dyDescent="0.2">
      <c r="A7">
        <v>2000</v>
      </c>
    </row>
    <row r="8" spans="1:1" x14ac:dyDescent="0.2">
      <c r="A8">
        <v>191600</v>
      </c>
    </row>
    <row r="9" spans="1:1" x14ac:dyDescent="0.2">
      <c r="A9">
        <v>54000</v>
      </c>
    </row>
    <row r="10" spans="1:1" x14ac:dyDescent="0.2">
      <c r="A10">
        <v>65500</v>
      </c>
    </row>
    <row r="11" spans="1:1" x14ac:dyDescent="0.2">
      <c r="A11">
        <v>4000</v>
      </c>
    </row>
    <row r="12" spans="1:1" x14ac:dyDescent="0.2">
      <c r="A12">
        <v>94300</v>
      </c>
    </row>
    <row r="13" spans="1:1" x14ac:dyDescent="0.2">
      <c r="A13">
        <f>SUM(A1:A12)</f>
        <v>454300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F0D91A3F50684094A14D0F933B3E4D" ma:contentTypeVersion="22" ma:contentTypeDescription="Create a new document." ma:contentTypeScope="" ma:versionID="246fde5e151c448b17eec8fe34e8f3a1">
  <xsd:schema xmlns:xsd="http://www.w3.org/2001/XMLSchema" xmlns:xs="http://www.w3.org/2001/XMLSchema" xmlns:p="http://schemas.microsoft.com/office/2006/metadata/properties" xmlns:ns2="878f50be-1c7c-423d-a009-4b1aedf0edfe" xmlns:ns3="b11fc37a-30f2-41b3-a078-6d85d006e069" targetNamespace="http://schemas.microsoft.com/office/2006/metadata/properties" ma:root="true" ma:fieldsID="088159b3996409a7982467808039dfd8" ns2:_="" ns3:_="">
    <xsd:import namespace="878f50be-1c7c-423d-a009-4b1aedf0edfe"/>
    <xsd:import namespace="b11fc37a-30f2-41b3-a078-6d85d006e06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Completed_x003f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f50be-1c7c-423d-a009-4b1aedf0ed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ef969df-f2f1-4ac1-875d-476a74d8137c}" ma:internalName="TaxCatchAll" ma:showField="CatchAllData" ma:web="878f50be-1c7c-423d-a009-4b1aedf0ed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1fc37a-30f2-41b3-a078-6d85d006e069" elementFormDefault="qualified">
    <xsd:import namespace="http://schemas.microsoft.com/office/2006/documentManagement/types"/>
    <xsd:import namespace="http://schemas.microsoft.com/office/infopath/2007/PartnerControls"/>
    <xsd:element name="Completed_x003f_" ma:index="12" nillable="true" ma:displayName="Completed?" ma:default="0" ma:internalName="Completed_x003f_">
      <xsd:simpleType>
        <xsd:restriction base="dms:Boolea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pleted_x003f_ xmlns="b11fc37a-30f2-41b3-a078-6d85d006e069">false</Completed_x003f_>
    <SharedWithUsers xmlns="878f50be-1c7c-423d-a009-4b1aedf0edfe">
      <UserInfo>
        <DisplayName>Wielgus, Ben</DisplayName>
        <AccountId>32</AccountId>
        <AccountType/>
      </UserInfo>
      <UserInfo>
        <DisplayName>Desolino, Nicolas</DisplayName>
        <AccountId>398</AccountId>
        <AccountType/>
      </UserInfo>
    </SharedWithUsers>
    <lcf76f155ced4ddcb4097134ff3c332f xmlns="b11fc37a-30f2-41b3-a078-6d85d006e069">
      <Terms xmlns="http://schemas.microsoft.com/office/infopath/2007/PartnerControls"/>
    </lcf76f155ced4ddcb4097134ff3c332f>
    <TaxCatchAll xmlns="878f50be-1c7c-423d-a009-4b1aedf0edfe" xsi:nil="true"/>
  </documentManagement>
</p:properties>
</file>

<file path=customXml/itemProps1.xml><?xml version="1.0" encoding="utf-8"?>
<ds:datastoreItem xmlns:ds="http://schemas.openxmlformats.org/officeDocument/2006/customXml" ds:itemID="{7D03F8E9-CF70-4F43-A7DA-D9799A3F37D9}">
  <ds:schemaRefs>
    <ds:schemaRef ds:uri="http://schemas.microsoft.com/sharepoint/v3/contenttype/forms"/>
  </ds:schemaRefs>
</ds:datastoreItem>
</file>

<file path=customXml/itemProps2.xml><?xml version="1.0" encoding="utf-8"?>
<ds:datastoreItem xmlns:ds="http://schemas.openxmlformats.org/officeDocument/2006/customXml" ds:itemID="{B5449449-EA2B-4E00-BCEB-0B45D6C6C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f50be-1c7c-423d-a009-4b1aedf0edfe"/>
    <ds:schemaRef ds:uri="b11fc37a-30f2-41b3-a078-6d85d006e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58894B-3D15-440C-973B-10957B1D83B1}">
  <ds:schemaRefs>
    <ds:schemaRef ds:uri="http://schemas.microsoft.com/office/2006/documentManagement/types"/>
    <ds:schemaRef ds:uri="http://schemas.openxmlformats.org/package/2006/metadata/core-properties"/>
    <ds:schemaRef ds:uri="http://purl.org/dc/elements/1.1/"/>
    <ds:schemaRef ds:uri="http://www.w3.org/XML/1998/namespace"/>
    <ds:schemaRef ds:uri="878f50be-1c7c-423d-a009-4b1aedf0edfe"/>
    <ds:schemaRef ds:uri="http://purl.org/dc/terms/"/>
    <ds:schemaRef ds:uri="http://schemas.microsoft.com/office/infopath/2007/PartnerControls"/>
    <ds:schemaRef ds:uri="http://schemas.microsoft.com/office/2006/metadata/properties"/>
    <ds:schemaRef ds:uri="b11fc37a-30f2-41b3-a078-6d85d006e06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2025 Data Table</vt:lpstr>
      <vt:lpstr>Sheet1</vt:lpstr>
    </vt:vector>
  </TitlesOfParts>
  <Manager/>
  <Company>Informa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Summary Data Table 2019-2025 </dc:title>
  <dc:subject>Sustainability Summary Data Table 2019-2025 </dc:subject>
  <dc:creator>Informa Corporate Communications</dc:creator>
  <cp:keywords>Sustainability Summary Data Table 2019-2025 </cp:keywords>
  <dc:description/>
  <cp:lastModifiedBy>Raniga, Prashant</cp:lastModifiedBy>
  <cp:revision/>
  <dcterms:created xsi:type="dcterms:W3CDTF">2021-03-23T09:04:21Z</dcterms:created>
  <dcterms:modified xsi:type="dcterms:W3CDTF">2026-04-30T09:51:21Z</dcterms:modified>
  <cp:category>Sustainability Summary Data Table 2019-2025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0x01010041F0D91A3F50684094A14D0F933B3E4D</vt:lpwstr>
  </property>
  <property fmtid="{D5CDD505-2E9C-101B-9397-08002B2CF9AE}" pid="3" name="MediaServiceImageTags">
    <vt:lpwstr/>
  </property>
  <property fmtid="{D5CDD505-2E9C-101B-9397-08002B2CF9AE}" pid="4" name="MSIP_Label_2bbab825-a111-45e4-86a1-18cee0005896_Enabled">
    <vt:lpwstr>true</vt:lpwstr>
  </property>
  <property fmtid="{D5CDD505-2E9C-101B-9397-08002B2CF9AE}" pid="5" name="MSIP_Label_2bbab825-a111-45e4-86a1-18cee0005896_SetDate">
    <vt:lpwstr>2023-01-03T15:09:36Z</vt:lpwstr>
  </property>
  <property fmtid="{D5CDD505-2E9C-101B-9397-08002B2CF9AE}" pid="6" name="MSIP_Label_2bbab825-a111-45e4-86a1-18cee0005896_Method">
    <vt:lpwstr>Standard</vt:lpwstr>
  </property>
  <property fmtid="{D5CDD505-2E9C-101B-9397-08002B2CF9AE}" pid="7" name="MSIP_Label_2bbab825-a111-45e4-86a1-18cee0005896_Name">
    <vt:lpwstr>2bbab825-a111-45e4-86a1-18cee0005896</vt:lpwstr>
  </property>
  <property fmtid="{D5CDD505-2E9C-101B-9397-08002B2CF9AE}" pid="8" name="MSIP_Label_2bbab825-a111-45e4-86a1-18cee0005896_SiteId">
    <vt:lpwstr>2567d566-604c-408a-8a60-55d0dc9d9d6b</vt:lpwstr>
  </property>
  <property fmtid="{D5CDD505-2E9C-101B-9397-08002B2CF9AE}" pid="9" name="MSIP_Label_2bbab825-a111-45e4-86a1-18cee0005896_ActionId">
    <vt:lpwstr>55ab6736-b25b-4476-89aa-4489b7610fd6</vt:lpwstr>
  </property>
  <property fmtid="{D5CDD505-2E9C-101B-9397-08002B2CF9AE}" pid="10" name="MSIP_Label_2bbab825-a111-45e4-86a1-18cee0005896_ContentBits">
    <vt:lpwstr>2</vt:lpwstr>
  </property>
</Properties>
</file>